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defaultThemeVersion="124226"/>
  <mc:AlternateContent xmlns:mc="http://schemas.openxmlformats.org/markup-compatibility/2006">
    <mc:Choice Requires="x15">
      <x15ac:absPath xmlns:x15ac="http://schemas.microsoft.com/office/spreadsheetml/2010/11/ac" url="https://doimspp.sharepoint.com/sites/nps-waso-csp-ser/DRTO Prospectus Projects/DRTO002-25/DELIVERABLES/TASK 8 - Final Prospectus Development/Formal Review/"/>
    </mc:Choice>
  </mc:AlternateContent>
  <xr:revisionPtr revIDLastSave="26" documentId="8_{3F4B3253-6B76-4962-90DC-61E39F076F8F}" xr6:coauthVersionLast="47" xr6:coauthVersionMax="47" xr10:uidLastSave="{F9328173-5D79-44C6-9855-59B01EBC1446}"/>
  <bookViews>
    <workbookView xWindow="28680" yWindow="-120" windowWidth="29040" windowHeight="15720" tabRatio="900" xr2:uid="{00000000-000D-0000-FFFF-FFFF00000000}"/>
  </bookViews>
  <sheets>
    <sheet name="Notices" sheetId="16" r:id="rId1"/>
    <sheet name="Investments Form" sheetId="6" r:id="rId2"/>
    <sheet name="Investments Assumptions" sheetId="7" r:id="rId3"/>
    <sheet name="Income Statement Form" sheetId="1" r:id="rId4"/>
    <sheet name="Income Statement Assumptions" sheetId="3" r:id="rId5"/>
    <sheet name="Operating Assumptions Form" sheetId="13" r:id="rId6"/>
    <sheet name="Cash Flow Statement Form" sheetId="2" r:id="rId7"/>
    <sheet name="Cash Flow Statement Assumptions" sheetId="12" r:id="rId8"/>
    <sheet name=" Recapture of Investment Form" sheetId="14" r:id="rId9"/>
    <sheet name="Recapture of Inv Assumptions" sheetId="15" r:id="rId10"/>
  </sheets>
  <definedNames>
    <definedName name="_xlnm.Print_Area" localSheetId="8">' Recapture of Investment Form'!$A$1:$D$34</definedName>
    <definedName name="_xlnm.Print_Area" localSheetId="7">'Cash Flow Statement Assumptions'!$A$1:$B$15</definedName>
    <definedName name="_xlnm.Print_Area" localSheetId="6">'Cash Flow Statement Form'!$A$1:$L$55</definedName>
    <definedName name="_xlnm.Print_Area" localSheetId="4">'Income Statement Assumptions'!$A$1:$B$63</definedName>
    <definedName name="_xlnm.Print_Area" localSheetId="3">'Income Statement Form'!$A$1:$K$170</definedName>
    <definedName name="_xlnm.Print_Area" localSheetId="2">'Investments Assumptions'!$A$1:$B$35</definedName>
    <definedName name="_xlnm.Print_Area" localSheetId="1">'Investments Form'!$A$1:$E$70</definedName>
    <definedName name="_xlnm.Print_Area" localSheetId="0">Notices!$A$1:$J$10</definedName>
    <definedName name="_xlnm.Print_Area" localSheetId="5">'Operating Assumptions Form'!$A$1:$M$97</definedName>
    <definedName name="_xlnm.Print_Area" localSheetId="9">'Recapture of Inv Assumptions'!$A$1:$B$24</definedName>
    <definedName name="_xlnm.Print_Titles" localSheetId="8">' Recapture of Investment Form'!$1:$8</definedName>
    <definedName name="_xlnm.Print_Titles" localSheetId="7">'Cash Flow Statement Assumptions'!$1:$8</definedName>
    <definedName name="_xlnm.Print_Titles" localSheetId="6">'Cash Flow Statement Form'!$1:$10</definedName>
    <definedName name="_xlnm.Print_Titles" localSheetId="4">'Income Statement Assumptions'!$1:$8</definedName>
    <definedName name="_xlnm.Print_Titles" localSheetId="3">'Income Statement Form'!$1:$12</definedName>
    <definedName name="_xlnm.Print_Titles" localSheetId="2">'Investments Assumptions'!$1:$8</definedName>
    <definedName name="_xlnm.Print_Titles" localSheetId="1">'Investments Form'!$1:$8</definedName>
    <definedName name="_xlnm.Print_Titles" localSheetId="5">'Operating Assumptions Form'!$1:$10</definedName>
    <definedName name="_xlnm.Print_Titles" localSheetId="9">'Recapture of Inv Assumptions'!$1:$8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9" i="2" l="1"/>
  <c r="D19" i="2"/>
  <c r="E19" i="2"/>
  <c r="F19" i="2"/>
  <c r="G19" i="2"/>
  <c r="H19" i="2"/>
  <c r="I19" i="2"/>
  <c r="J19" i="2"/>
  <c r="K19" i="2"/>
  <c r="L19" i="2"/>
  <c r="B19" i="2"/>
  <c r="L39" i="2"/>
  <c r="F39" i="2"/>
  <c r="B39" i="2"/>
  <c r="D27" i="2"/>
  <c r="B27" i="2"/>
  <c r="B79" i="13" l="1"/>
  <c r="C74" i="13"/>
  <c r="C69" i="13"/>
  <c r="B64" i="13"/>
  <c r="C59" i="13"/>
  <c r="D59" i="13"/>
  <c r="E59" i="13"/>
  <c r="F59" i="13"/>
  <c r="G59" i="13"/>
  <c r="H59" i="13"/>
  <c r="I59" i="13"/>
  <c r="J59" i="13"/>
  <c r="K59" i="13"/>
  <c r="B59" i="13"/>
  <c r="F50" i="13"/>
  <c r="B50" i="13"/>
  <c r="C45" i="13"/>
  <c r="D45" i="13"/>
  <c r="E45" i="13"/>
  <c r="F45" i="13"/>
  <c r="G45" i="13"/>
  <c r="H45" i="13"/>
  <c r="I45" i="13"/>
  <c r="J45" i="13"/>
  <c r="K45" i="13"/>
  <c r="B45" i="13"/>
  <c r="B36" i="13"/>
  <c r="B31" i="13"/>
  <c r="D26" i="13"/>
  <c r="B26" i="13"/>
  <c r="C21" i="13"/>
  <c r="D21" i="13"/>
  <c r="E21" i="13"/>
  <c r="F21" i="13"/>
  <c r="G21" i="13"/>
  <c r="H21" i="13"/>
  <c r="I21" i="13"/>
  <c r="J21" i="13"/>
  <c r="K21" i="13"/>
  <c r="B21" i="13"/>
  <c r="G131" i="1" l="1"/>
  <c r="K131" i="1"/>
  <c r="B131" i="1"/>
  <c r="K121" i="1"/>
  <c r="G121" i="1"/>
  <c r="B121" i="1"/>
  <c r="H105" i="1"/>
  <c r="B105" i="1"/>
  <c r="F97" i="1" l="1"/>
  <c r="B97" i="1"/>
  <c r="B92" i="1"/>
  <c r="E87" i="1"/>
  <c r="G82" i="1"/>
  <c r="B77" i="1"/>
  <c r="C72" i="1"/>
  <c r="K72" i="1"/>
  <c r="H67" i="1"/>
  <c r="B67" i="1"/>
  <c r="B62" i="1"/>
  <c r="E62" i="1"/>
  <c r="K62" i="1"/>
  <c r="K57" i="1"/>
  <c r="F57" i="1"/>
  <c r="B57" i="1"/>
  <c r="F52" i="1"/>
  <c r="B52" i="1"/>
  <c r="H52" i="1"/>
  <c r="B40" i="1"/>
  <c r="K52" i="1"/>
  <c r="K40" i="1" l="1"/>
  <c r="K25" i="1"/>
  <c r="K27" i="1" s="1"/>
  <c r="B25" i="1"/>
  <c r="B27" i="1" s="1"/>
  <c r="K42" i="1" l="1"/>
  <c r="B42" i="1"/>
  <c r="E39" i="6"/>
  <c r="D29" i="6"/>
  <c r="D19" i="6"/>
  <c r="E31" i="6" s="1"/>
  <c r="K97" i="1"/>
  <c r="J97" i="1"/>
  <c r="I97" i="1"/>
  <c r="H97" i="1"/>
  <c r="G97" i="1"/>
  <c r="E97" i="1"/>
  <c r="D97" i="1"/>
  <c r="C97" i="1"/>
  <c r="K92" i="1"/>
  <c r="J92" i="1"/>
  <c r="I92" i="1"/>
  <c r="H92" i="1"/>
  <c r="G92" i="1"/>
  <c r="F92" i="1"/>
  <c r="E92" i="1"/>
  <c r="D92" i="1"/>
  <c r="C92" i="1"/>
  <c r="K87" i="1"/>
  <c r="J87" i="1"/>
  <c r="I87" i="1"/>
  <c r="H87" i="1"/>
  <c r="G87" i="1"/>
  <c r="F87" i="1"/>
  <c r="D87" i="1"/>
  <c r="C87" i="1"/>
  <c r="B87" i="1"/>
  <c r="K82" i="1"/>
  <c r="J82" i="1"/>
  <c r="I82" i="1"/>
  <c r="H82" i="1"/>
  <c r="F82" i="1"/>
  <c r="E82" i="1"/>
  <c r="D82" i="1"/>
  <c r="C82" i="1"/>
  <c r="B82" i="1"/>
  <c r="K77" i="1"/>
  <c r="J77" i="1"/>
  <c r="I77" i="1"/>
  <c r="H77" i="1"/>
  <c r="G77" i="1"/>
  <c r="F77" i="1"/>
  <c r="E77" i="1"/>
  <c r="D77" i="1"/>
  <c r="C77" i="1"/>
  <c r="J72" i="1"/>
  <c r="I72" i="1"/>
  <c r="H72" i="1"/>
  <c r="G72" i="1"/>
  <c r="F72" i="1"/>
  <c r="E72" i="1"/>
  <c r="D72" i="1"/>
  <c r="B72" i="1"/>
  <c r="K67" i="1"/>
  <c r="J67" i="1"/>
  <c r="I67" i="1"/>
  <c r="G67" i="1"/>
  <c r="F67" i="1"/>
  <c r="E67" i="1"/>
  <c r="D67" i="1"/>
  <c r="C67" i="1"/>
  <c r="J62" i="1"/>
  <c r="I62" i="1"/>
  <c r="H62" i="1"/>
  <c r="G62" i="1"/>
  <c r="F62" i="1"/>
  <c r="D62" i="1"/>
  <c r="C62" i="1"/>
  <c r="J57" i="1"/>
  <c r="I57" i="1"/>
  <c r="H57" i="1"/>
  <c r="G57" i="1"/>
  <c r="E57" i="1"/>
  <c r="D57" i="1"/>
  <c r="C57" i="1"/>
  <c r="E41" i="6" l="1"/>
  <c r="B107" i="1"/>
  <c r="G39" i="2"/>
  <c r="E39" i="2"/>
  <c r="D39" i="2"/>
  <c r="C39" i="2"/>
  <c r="H39" i="2" l="1"/>
  <c r="I39" i="2"/>
  <c r="J39" i="2"/>
  <c r="K39" i="2"/>
  <c r="D19" i="14" l="1"/>
  <c r="C105" i="1" l="1"/>
  <c r="D105" i="1"/>
  <c r="E105" i="1"/>
  <c r="F105" i="1"/>
  <c r="G105" i="1"/>
  <c r="I105" i="1"/>
  <c r="J105" i="1"/>
  <c r="K105" i="1"/>
  <c r="C131" i="1"/>
  <c r="D131" i="1"/>
  <c r="E131" i="1"/>
  <c r="F131" i="1"/>
  <c r="H131" i="1"/>
  <c r="I131" i="1"/>
  <c r="J131" i="1"/>
  <c r="B84" i="13"/>
  <c r="K84" i="13"/>
  <c r="J84" i="13"/>
  <c r="I84" i="13"/>
  <c r="H84" i="13"/>
  <c r="G84" i="13"/>
  <c r="F84" i="13"/>
  <c r="E84" i="13"/>
  <c r="D84" i="13"/>
  <c r="C84" i="13"/>
  <c r="K79" i="13"/>
  <c r="J79" i="13"/>
  <c r="I79" i="13"/>
  <c r="H79" i="13"/>
  <c r="G79" i="13"/>
  <c r="F79" i="13"/>
  <c r="E79" i="13"/>
  <c r="D79" i="13"/>
  <c r="C79" i="13"/>
  <c r="K74" i="13"/>
  <c r="J74" i="13"/>
  <c r="I74" i="13"/>
  <c r="H74" i="13"/>
  <c r="G74" i="13"/>
  <c r="F74" i="13"/>
  <c r="E74" i="13"/>
  <c r="D74" i="13"/>
  <c r="B74" i="13"/>
  <c r="K69" i="13"/>
  <c r="J69" i="13"/>
  <c r="I69" i="13"/>
  <c r="H69" i="13"/>
  <c r="G69" i="13"/>
  <c r="F69" i="13"/>
  <c r="E69" i="13"/>
  <c r="D69" i="13"/>
  <c r="B69" i="13"/>
  <c r="K64" i="13"/>
  <c r="J64" i="13"/>
  <c r="I64" i="13"/>
  <c r="H64" i="13"/>
  <c r="G64" i="13"/>
  <c r="F64" i="13"/>
  <c r="E64" i="13"/>
  <c r="D64" i="13"/>
  <c r="C64" i="13"/>
  <c r="K50" i="13"/>
  <c r="J50" i="13"/>
  <c r="I50" i="13"/>
  <c r="H50" i="13"/>
  <c r="G50" i="13"/>
  <c r="E50" i="13"/>
  <c r="D50" i="13"/>
  <c r="C50" i="13"/>
  <c r="K36" i="13"/>
  <c r="J36" i="13"/>
  <c r="I36" i="13"/>
  <c r="H36" i="13"/>
  <c r="G36" i="13"/>
  <c r="F36" i="13"/>
  <c r="E36" i="13"/>
  <c r="D36" i="13"/>
  <c r="C36" i="13"/>
  <c r="K31" i="13"/>
  <c r="J31" i="13"/>
  <c r="I31" i="13"/>
  <c r="H31" i="13"/>
  <c r="G31" i="13"/>
  <c r="F31" i="13"/>
  <c r="E31" i="13"/>
  <c r="D31" i="13"/>
  <c r="C31" i="13"/>
  <c r="K26" i="13"/>
  <c r="J26" i="13"/>
  <c r="I26" i="13"/>
  <c r="H26" i="13"/>
  <c r="G26" i="13"/>
  <c r="F26" i="13"/>
  <c r="E26" i="13"/>
  <c r="C26" i="13"/>
  <c r="B41" i="2" l="1"/>
  <c r="J121" i="1"/>
  <c r="I121" i="1"/>
  <c r="H121" i="1"/>
  <c r="F121" i="1"/>
  <c r="E121" i="1"/>
  <c r="D121" i="1"/>
  <c r="C121" i="1"/>
  <c r="C40" i="1"/>
  <c r="D40" i="1"/>
  <c r="E40" i="1"/>
  <c r="F40" i="1"/>
  <c r="G40" i="1"/>
  <c r="H40" i="1"/>
  <c r="I40" i="1"/>
  <c r="J40" i="1"/>
  <c r="C25" i="1"/>
  <c r="D25" i="1"/>
  <c r="E25" i="1"/>
  <c r="F25" i="1"/>
  <c r="G25" i="1"/>
  <c r="H25" i="1"/>
  <c r="I25" i="1"/>
  <c r="J25" i="1"/>
  <c r="C9" i="13"/>
  <c r="D9" i="13" s="1"/>
  <c r="E9" i="13" s="1"/>
  <c r="F9" i="13" s="1"/>
  <c r="G9" i="13" s="1"/>
  <c r="H9" i="13" s="1"/>
  <c r="I9" i="13" s="1"/>
  <c r="J9" i="13" s="1"/>
  <c r="K9" i="13" s="1"/>
  <c r="C27" i="2"/>
  <c r="C41" i="2" s="1"/>
  <c r="C52" i="1"/>
  <c r="D52" i="1"/>
  <c r="E52" i="1"/>
  <c r="E107" i="1" s="1"/>
  <c r="G52" i="1"/>
  <c r="I52" i="1"/>
  <c r="J52" i="1"/>
  <c r="D11" i="2"/>
  <c r="E11" i="2" s="1"/>
  <c r="F11" i="2" s="1"/>
  <c r="G11" i="2" s="1"/>
  <c r="H11" i="2" s="1"/>
  <c r="I11" i="2" s="1"/>
  <c r="J11" i="2" s="1"/>
  <c r="K11" i="2" s="1"/>
  <c r="L11" i="2" s="1"/>
  <c r="D41" i="2"/>
  <c r="C11" i="1"/>
  <c r="D11" i="1" s="1"/>
  <c r="E11" i="1" s="1"/>
  <c r="F11" i="1" s="1"/>
  <c r="G11" i="1" s="1"/>
  <c r="H11" i="1" s="1"/>
  <c r="I11" i="1" s="1"/>
  <c r="J11" i="1" s="1"/>
  <c r="K11" i="1" s="1"/>
  <c r="I27" i="2"/>
  <c r="J27" i="2"/>
  <c r="K27" i="2"/>
  <c r="L27" i="2"/>
  <c r="E27" i="2"/>
  <c r="F27" i="2"/>
  <c r="G27" i="2"/>
  <c r="H27" i="2"/>
  <c r="L41" i="2" l="1"/>
  <c r="J41" i="2"/>
  <c r="E41" i="2"/>
  <c r="G41" i="2"/>
  <c r="F41" i="2"/>
  <c r="K41" i="2"/>
  <c r="B133" i="1"/>
  <c r="B135" i="1" s="1"/>
  <c r="B139" i="1" s="1"/>
  <c r="B145" i="1" s="1"/>
  <c r="B149" i="1" s="1"/>
  <c r="I41" i="2"/>
  <c r="D107" i="1"/>
  <c r="D133" i="1" s="1"/>
  <c r="F107" i="1"/>
  <c r="F133" i="1" s="1"/>
  <c r="H107" i="1"/>
  <c r="H133" i="1" s="1"/>
  <c r="J107" i="1"/>
  <c r="J133" i="1" s="1"/>
  <c r="C107" i="1"/>
  <c r="C133" i="1" s="1"/>
  <c r="E133" i="1"/>
  <c r="G107" i="1"/>
  <c r="G133" i="1" s="1"/>
  <c r="I107" i="1"/>
  <c r="I133" i="1" s="1"/>
  <c r="K107" i="1"/>
  <c r="K133" i="1" s="1"/>
  <c r="I27" i="1"/>
  <c r="G27" i="1"/>
  <c r="E27" i="1"/>
  <c r="C27" i="1"/>
  <c r="J27" i="1"/>
  <c r="H27" i="1"/>
  <c r="F27" i="1"/>
  <c r="D27" i="1"/>
  <c r="H41" i="2"/>
  <c r="K135" i="1" l="1"/>
  <c r="K139" i="1" s="1"/>
  <c r="K145" i="1" s="1"/>
  <c r="K149" i="1" s="1"/>
  <c r="F42" i="1"/>
  <c r="F135" i="1"/>
  <c r="H42" i="1"/>
  <c r="H135" i="1"/>
  <c r="H139" i="1"/>
  <c r="H145" i="1" s="1"/>
  <c r="H149" i="1" s="1"/>
  <c r="J42" i="1"/>
  <c r="J135" i="1"/>
  <c r="J139" i="1" s="1"/>
  <c r="J145" i="1" s="1"/>
  <c r="J149" i="1" s="1"/>
  <c r="F139" i="1"/>
  <c r="F145" i="1" s="1"/>
  <c r="F149" i="1" s="1"/>
  <c r="C42" i="1"/>
  <c r="C135" i="1"/>
  <c r="C139" i="1" s="1"/>
  <c r="C145" i="1" s="1"/>
  <c r="C149" i="1" s="1"/>
  <c r="E42" i="1"/>
  <c r="E135" i="1"/>
  <c r="G42" i="1"/>
  <c r="G135" i="1"/>
  <c r="I42" i="1"/>
  <c r="I135" i="1"/>
  <c r="I139" i="1" s="1"/>
  <c r="I145" i="1" s="1"/>
  <c r="I149" i="1" s="1"/>
  <c r="G139" i="1"/>
  <c r="G145" i="1" s="1"/>
  <c r="G149" i="1" s="1"/>
  <c r="D42" i="1"/>
  <c r="D135" i="1"/>
  <c r="D139" i="1" s="1"/>
  <c r="D145" i="1" s="1"/>
  <c r="D149" i="1" s="1"/>
  <c r="E139" i="1"/>
  <c r="E145" i="1" s="1"/>
  <c r="E149" i="1" s="1"/>
</calcChain>
</file>

<file path=xl/sharedStrings.xml><?xml version="1.0" encoding="utf-8"?>
<sst xmlns="http://schemas.openxmlformats.org/spreadsheetml/2006/main" count="479" uniqueCount="223">
  <si>
    <t>Total Gross Revenue</t>
  </si>
  <si>
    <t>Cost of Sales</t>
  </si>
  <si>
    <t>Total Cost of Sales</t>
  </si>
  <si>
    <t>Gross Profit</t>
  </si>
  <si>
    <t>Direct Expenses</t>
  </si>
  <si>
    <t>Total Direct Expenses</t>
  </si>
  <si>
    <t>Undistributed Expenses</t>
  </si>
  <si>
    <t>Fixed Expenses</t>
  </si>
  <si>
    <t>Insurance</t>
  </si>
  <si>
    <t>Other</t>
  </si>
  <si>
    <t>Total Fixed Expenses</t>
  </si>
  <si>
    <t>EBITDA</t>
  </si>
  <si>
    <t>Interest Expense</t>
  </si>
  <si>
    <t>Depreciation</t>
  </si>
  <si>
    <t>Amortization</t>
  </si>
  <si>
    <t>Net Profit Before Taxes</t>
  </si>
  <si>
    <t>Income Tax</t>
  </si>
  <si>
    <t>Net Income</t>
  </si>
  <si>
    <t>CONCID</t>
  </si>
  <si>
    <t>Prospective Income Statement</t>
  </si>
  <si>
    <t>Prospective Cash Flow Statement</t>
  </si>
  <si>
    <t>Operating Activities</t>
  </si>
  <si>
    <t>Change in working capital</t>
  </si>
  <si>
    <t>Other (describe)</t>
  </si>
  <si>
    <t>Financing Activities</t>
  </si>
  <si>
    <t>Dividend</t>
  </si>
  <si>
    <t>Investment Activities</t>
  </si>
  <si>
    <t>Total Cash Flow</t>
  </si>
  <si>
    <t>Personal Property</t>
  </si>
  <si>
    <t>Describe</t>
  </si>
  <si>
    <t>Total Operating Expenses</t>
  </si>
  <si>
    <t>Franchise Fee</t>
  </si>
  <si>
    <t>Total Undistributed Expenses</t>
  </si>
  <si>
    <t>Grey Cells Are Input Cells</t>
  </si>
  <si>
    <t>***The following example does not reflect the above opportunity and is provided for the purpose of clarification only.***</t>
  </si>
  <si>
    <t>Inventory and Supplies</t>
  </si>
  <si>
    <t>Real Property (not within the Park)</t>
  </si>
  <si>
    <t>Total</t>
  </si>
  <si>
    <t>Subtotal</t>
  </si>
  <si>
    <t>Start-Up Expenses</t>
  </si>
  <si>
    <t>Working Capital</t>
  </si>
  <si>
    <t>Total Initial Investments and Start-up Expenses</t>
  </si>
  <si>
    <t>Existing Assets</t>
  </si>
  <si>
    <t>Planned Asset Acquisition</t>
  </si>
  <si>
    <t xml:space="preserve">Assets </t>
  </si>
  <si>
    <t>INITIAL INVESTMENTS AND START-UP EXPENSES FORM</t>
  </si>
  <si>
    <t>INITIAL INVESTMENTS AND START-UP EXPENSES ASSUMPTIONS</t>
  </si>
  <si>
    <t>INCOME STATEMENT ASSUMPTIONS</t>
  </si>
  <si>
    <t>INCOME STATEMENT FORM</t>
  </si>
  <si>
    <t>CASH FLOW STATEMENT FORM</t>
  </si>
  <si>
    <t>Notes</t>
  </si>
  <si>
    <t>Definitions</t>
  </si>
  <si>
    <t>Start-up Expenses</t>
  </si>
  <si>
    <t>Revenue Assumption Description Example</t>
  </si>
  <si>
    <t>Expense Assumption Description Example</t>
  </si>
  <si>
    <t>CASH FLOW STATEMENT ASSUMPTIONS</t>
  </si>
  <si>
    <t>Total Gross Receipts (if Different)</t>
  </si>
  <si>
    <t>1) Formulas included in this form are provided by the NPS as guidance only. The Offeror is responsible for its financial projections and their accuracy.</t>
  </si>
  <si>
    <t>2) Yellow cells represent categories that need to be explained on the "Income Statement Assumptions" worksheet.</t>
  </si>
  <si>
    <t>Gross Receipts</t>
  </si>
  <si>
    <t>Earnings Before Interest, Taxes, Depreciation, Amortization, and Franchise Fee.</t>
  </si>
  <si>
    <t>2) Yellow cells represent categories that need to be explained on the "Investments Assumptions" worksheet.</t>
  </si>
  <si>
    <t xml:space="preserve">6) Expenditures entered into this form should not be included in the proforma income statement. </t>
  </si>
  <si>
    <t>2) Yellow cells represent categories that need to be explained on the "Cash Flow Statement Assumptions" worksheet.</t>
  </si>
  <si>
    <t xml:space="preserve">5) Clearly delineate between personal and real property and define your rationale and assumptions for each category. </t>
  </si>
  <si>
    <t xml:space="preserve">A percentage of gross receipts due to the National Park Service. </t>
  </si>
  <si>
    <t>Personal  Property</t>
  </si>
  <si>
    <t>Utilities</t>
  </si>
  <si>
    <t>Operating Supplies</t>
  </si>
  <si>
    <t>Other Direct</t>
  </si>
  <si>
    <t>Revenue</t>
  </si>
  <si>
    <t>Other Undistributed</t>
  </si>
  <si>
    <t>Retail</t>
  </si>
  <si>
    <t>Other Departmental Expenses</t>
  </si>
  <si>
    <t>Total Retail Expenses</t>
  </si>
  <si>
    <t>OPERATING ASSUMPTIONS</t>
  </si>
  <si>
    <t>Revenue Inflation</t>
  </si>
  <si>
    <t>Expense Inflation</t>
  </si>
  <si>
    <t>See Operating Assumptions Tab</t>
  </si>
  <si>
    <t>EBITDA Before FF</t>
  </si>
  <si>
    <t>Day Open</t>
  </si>
  <si>
    <t>Occupancy %</t>
  </si>
  <si>
    <t>Average Daily Rate</t>
  </si>
  <si>
    <t>Total Revenue</t>
  </si>
  <si>
    <t>Food &amp; Beverage</t>
  </si>
  <si>
    <t>Number of Customers</t>
  </si>
  <si>
    <t>Average Revenue Per Customer</t>
  </si>
  <si>
    <t xml:space="preserve">Retail- Genuine Authorized Native Handicrafts  </t>
  </si>
  <si>
    <t>Occupied Site Nights</t>
  </si>
  <si>
    <t>Number of Slips</t>
  </si>
  <si>
    <t>Months Open</t>
  </si>
  <si>
    <t>Available Slip Months</t>
  </si>
  <si>
    <t>Average Monthly Rate</t>
  </si>
  <si>
    <t>Total Other Direct</t>
  </si>
  <si>
    <t xml:space="preserve">3) Investment activities should include entries for one time acquisition and disposal at the beginning and end of the Draft Contract term as well as cyclical or annual capital investments such as replacement. </t>
  </si>
  <si>
    <t>Food and Beverage</t>
  </si>
  <si>
    <t>Authorized Services (Specify)</t>
  </si>
  <si>
    <t>Total Food and Beverage Expenses</t>
  </si>
  <si>
    <t>Property Taxes</t>
  </si>
  <si>
    <t>Total Campground Expenses</t>
  </si>
  <si>
    <t>Total Fuel Expenses</t>
  </si>
  <si>
    <t>Labor</t>
  </si>
  <si>
    <t>Total Authorized Services Expenses</t>
  </si>
  <si>
    <t>Other (Specify)</t>
  </si>
  <si>
    <t>Total Other (Specify) Expenses</t>
  </si>
  <si>
    <t>Total Deductions</t>
  </si>
  <si>
    <t xml:space="preserve">All Applicable Departments
</t>
  </si>
  <si>
    <t>Additional Description</t>
  </si>
  <si>
    <t xml:space="preserve">1) Please note that revenue projections must be based on rates determined by the approval methods set forth in the draft Operating Plan. </t>
  </si>
  <si>
    <t>Year Zero</t>
  </si>
  <si>
    <t>Real Property (not Within Park)</t>
  </si>
  <si>
    <t>Assets and Other</t>
  </si>
  <si>
    <t>RECAPTURE OF INVESTMENT ASSUMPTIONS</t>
  </si>
  <si>
    <t>RECAPTURE OF INVESTMENT FORM</t>
  </si>
  <si>
    <t>Borrowings/ Repayment of Debt</t>
  </si>
  <si>
    <t>Sale/Repurchase of Stock</t>
  </si>
  <si>
    <t>Personal Property Replacement</t>
  </si>
  <si>
    <t>6) Since Repair and Maintenance Reserve (component renewal) activities are considered capital expenditures they should be included on the cash flow statement.</t>
  </si>
  <si>
    <t xml:space="preserve">Describe - Personal property replacement during the Draft Contract </t>
  </si>
  <si>
    <t>Total Covers</t>
  </si>
  <si>
    <t>Average Check</t>
  </si>
  <si>
    <t>Total Transactions</t>
  </si>
  <si>
    <t>Average Revenue Per Transaction</t>
  </si>
  <si>
    <t>Available Site Nights</t>
  </si>
  <si>
    <t>Name of Offeror</t>
  </si>
  <si>
    <t>Net Cash Provided (Used) by Operating Activities</t>
  </si>
  <si>
    <t>Net Cash Provided (Used) by Financing Activities</t>
  </si>
  <si>
    <t>Net Cash Provided (Used) by Investing Activities</t>
  </si>
  <si>
    <t>of the Draft Contract.</t>
  </si>
  <si>
    <r>
      <t xml:space="preserve">Assets necessary to the operation of the Concession, </t>
    </r>
    <r>
      <rPr>
        <u/>
        <sz val="10"/>
        <rFont val="Arial"/>
        <family val="2"/>
      </rPr>
      <t>already owned by the Offeror</t>
    </r>
    <r>
      <rPr>
        <sz val="10"/>
        <rFont val="Arial"/>
        <family val="2"/>
      </rPr>
      <t xml:space="preserve">, that will be allocated to the </t>
    </r>
  </si>
  <si>
    <t>operation of the Draft Contract.</t>
  </si>
  <si>
    <t>Assets necessary to Operate the Concession, that will be acquired by the Offeror if awarded the Draft Contract.</t>
  </si>
  <si>
    <t xml:space="preserve">1) Formulas included in this form are provided by the NPS as guidance only. The Offeror is responsible for its financial </t>
  </si>
  <si>
    <t>projections and their accuracy.</t>
  </si>
  <si>
    <t xml:space="preserve">3) All Offerors must include their estimate of the value of all property intended, whether planned for acquisition or currently </t>
  </si>
  <si>
    <t>owned, for use in the Draft Contract.</t>
  </si>
  <si>
    <t xml:space="preserve">4) The items indicated above are the estimated planned expenditures for initial investment, defined as one-time costs in either </t>
  </si>
  <si>
    <t>the year prior to or the first year after the start of the Draft Contract.</t>
  </si>
  <si>
    <t xml:space="preserve">5) Expenditures entered in this form should be in addition to that of typical annual capital investments and operating expenses </t>
  </si>
  <si>
    <t xml:space="preserve">of the first year of the Draft Contract. </t>
  </si>
  <si>
    <t xml:space="preserve">7) Expenditures entered in this form should be included in the cash flow proforma as capital expenditures in either the year prior </t>
  </si>
  <si>
    <t xml:space="preserve">to or the first year after the start of the Draft Contract. </t>
  </si>
  <si>
    <t xml:space="preserve">One-time expenses incurred prior to the beginning of the contract, or during the first year of the contract, if needed, to implement </t>
  </si>
  <si>
    <t>your proposal.</t>
  </si>
  <si>
    <t xml:space="preserve">Additional funds for working capital current assets such as pre-paid expenses, contingencies, and other necessary cash flow </t>
  </si>
  <si>
    <t xml:space="preserve">requirements. This should not be confused with Net Working Capital (current assets-current liabilities). </t>
  </si>
  <si>
    <t xml:space="preserve">1) In the description sections of this form, please provide an explanation of sufficient detail to allow a reviewer to fully </t>
  </si>
  <si>
    <t xml:space="preserve">understand how the estimates were determined. </t>
  </si>
  <si>
    <t xml:space="preserve">of the Draft Contract. </t>
  </si>
  <si>
    <r>
      <t xml:space="preserve">Assets necessary to Operate the Concession that </t>
    </r>
    <r>
      <rPr>
        <u/>
        <sz val="10"/>
        <rFont val="Arial"/>
        <family val="2"/>
      </rPr>
      <t>will be acquired</t>
    </r>
    <r>
      <rPr>
        <sz val="10"/>
        <rFont val="Arial"/>
        <family val="2"/>
      </rPr>
      <t xml:space="preserve"> by the Offeror if awarded the Draft Contract.</t>
    </r>
  </si>
  <si>
    <r>
      <t xml:space="preserve">Assets necessary to the operation of the Concession </t>
    </r>
    <r>
      <rPr>
        <u/>
        <sz val="10"/>
        <rFont val="Arial"/>
        <family val="2"/>
      </rPr>
      <t>already owned by the Offeror</t>
    </r>
    <r>
      <rPr>
        <sz val="10"/>
        <rFont val="Arial"/>
        <family val="2"/>
      </rPr>
      <t xml:space="preserve"> that will be allocated to the operation </t>
    </r>
  </si>
  <si>
    <t xml:space="preserve">3) Only projected receipts and expenses related to the services “required” by the contract and those you choose to operate under “authorized” services are to be itemized and included in </t>
  </si>
  <si>
    <t>your prospective statements. Please clearly identify, by service type, all revenues associated with authorized services.</t>
  </si>
  <si>
    <t xml:space="preserve">the useful life of the asset or the contract term. </t>
  </si>
  <si>
    <t>Gross Revenues less any revenues that are exempt from franchise fee.</t>
  </si>
  <si>
    <t xml:space="preserve">EBITDA Before FF </t>
  </si>
  <si>
    <t xml:space="preserve">2) If you are going to offer authorized services, please clearly identify which service(s) you will offer and use additional </t>
  </si>
  <si>
    <t xml:space="preserve">separate rows for each authorized service department. Labor costs should be supported by a footnote identifying Full </t>
  </si>
  <si>
    <t>Time Equivalents (FTE) occupied for each operating department identified.</t>
  </si>
  <si>
    <t xml:space="preserve">3) Clearly describe the composition of each item classified under Undistributed and Fixed Expenses. If the expense item </t>
  </si>
  <si>
    <t xml:space="preserve">is allocated from or shared with a parent or related entity, please describe the allocation method. In particular, if you </t>
  </si>
  <si>
    <t xml:space="preserve">intend to assess a Management Fee, or other form of corporate overhead and profit, you must clearly describe what this </t>
  </si>
  <si>
    <t>fee is comprised of (Officer salaries, human resources, accounting, marketing, profit, etc.).</t>
  </si>
  <si>
    <t xml:space="preserve">Direct expenses are expected to surpass historical direct expenses, as fuel and insurance prices increase. Studies by </t>
  </si>
  <si>
    <t xml:space="preserve">the Department of Commerce indicate that fuel prices will to rise at a rate of 10% annually over the next ten years, as </t>
  </si>
  <si>
    <t xml:space="preserve">insurance broker survey, are expected to rise at 15% annually for the next 10 years, as opposed to the 10 year historical </t>
  </si>
  <si>
    <t>average of 10% of Gross Revenue to an annual average of 20% of Gross Revenues over the life of the Draft Contract.</t>
  </si>
  <si>
    <t xml:space="preserve">opposed to the historical ten year rate of 4% annually. Additionally, insurance costs, according to a nationwide </t>
  </si>
  <si>
    <t xml:space="preserve">rate of 2% annually. Accordingly, direct expenses associated with the operation are forecast to increase from an annual </t>
  </si>
  <si>
    <t xml:space="preserve">4) The NPS views the treatment of Repair and Maintenance Reserve (component renewal) items as leasehold improvements. It is expected that the cost will be amortized over the shorter of </t>
  </si>
  <si>
    <t xml:space="preserve">2) The information on this form should fully explain and document your Gross Revenue build-up. State annual inflation rate assumptions, rate increase assumptions, utilization assumptions and any estimates of real </t>
  </si>
  <si>
    <t>growth you anticipate. If you have any additional descriptions of your assumptions, please use the "Additional Description" boxes to the right of each revenue department.</t>
  </si>
  <si>
    <t>3) If you are going to offer authorized services, please clearly identify which service(s) you will offer and use additional rows to describe your revenue buildup for each authorized service.</t>
  </si>
  <si>
    <t xml:space="preserve">4) Estimates for capital expenditures in the Cash Flow Statements made prior to or during the first year after the start of the Draft Contract should be reflective of estimates provide in the Initial Investment </t>
  </si>
  <si>
    <t>and Start-up Costs form.</t>
  </si>
  <si>
    <t>understand how the estimates were determined.</t>
  </si>
  <si>
    <t xml:space="preserve">Please describe the method used to determine the values of the planned recoup of investments at the end of the </t>
  </si>
  <si>
    <t>Draft Contract.</t>
  </si>
  <si>
    <t xml:space="preserve">fully understand how the estimates were determined. </t>
  </si>
  <si>
    <t xml:space="preserve">1) In the description sections of this form, please provide an explanation of sufficient detail to allow a reviewer to </t>
  </si>
  <si>
    <t>NOTICES</t>
  </si>
  <si>
    <t>PRIVACY ACT</t>
  </si>
  <si>
    <t>PAPERWORK REDUCTION ACT STATEMENT</t>
  </si>
  <si>
    <t>ESTIMATED BURDEN STATEMENT</t>
  </si>
  <si>
    <t>We collect this information under the authority of Title IV of the National Parks Omnibus Management Act of 1998 (Pub. L. 105–391).  We use this information to evaluate a concession proposal.  Your response is required to obtain or retain a benefit.  Your response is required to obtain or retain a benefit.  We may not collect or sponsor and you are not required to respond to a collection of information unless it displays a currently valid OMB control number.  OMB has approved this collection of information and assigned Control No. 1024-0029.</t>
  </si>
  <si>
    <t>We estimate that it will take you 10 hours to complete this form, including time to review instructions, gather and maintain data, and complete and review the form.  You may send comments on the burden estimate or any aspect of this form to the Information Collection Clearance Officer, National Park Service, 1201 Oakridge Drive, Fort Collins, CO 80550.  Please do not send your completed form to this address.</t>
  </si>
  <si>
    <r>
      <rPr>
        <b/>
        <sz val="10"/>
        <rFont val="Arial"/>
        <family val="2"/>
      </rPr>
      <t xml:space="preserve">Authority: </t>
    </r>
    <r>
      <rPr>
        <sz val="10"/>
        <rFont val="Arial"/>
        <family val="2"/>
      </rPr>
      <t xml:space="preserve">The authority to collect information on the attached form is derived from 54 U.S.C. 1019, Concessions and Commercial Use Authorizations.
</t>
    </r>
    <r>
      <rPr>
        <b/>
        <sz val="10"/>
        <rFont val="Arial"/>
        <family val="2"/>
      </rPr>
      <t xml:space="preserve">Purpose: </t>
    </r>
    <r>
      <rPr>
        <sz val="10"/>
        <rFont val="Arial"/>
        <family val="2"/>
      </rPr>
      <t xml:space="preserve">The purposes of the system are to assist NPS employees in managing the National Park Service Commercial Services program allowing commercial uses within a unit of the National Park System to ensure that business activities are conducted in a manner that complies with Federal laws and regulations and to evaluate offerors who desire to conduct or are conducting business within units of the National Park System.
</t>
    </r>
    <r>
      <rPr>
        <b/>
        <sz val="10"/>
        <rFont val="Arial"/>
        <family val="2"/>
      </rPr>
      <t>Routine Uses</t>
    </r>
    <r>
      <rPr>
        <sz val="10"/>
        <rFont val="Arial"/>
        <family val="2"/>
      </rPr>
      <t xml:space="preserve">:  In addition to those disclosures generally permitted under 5 U.S.C.552a(b) of the Privacy Act, records or information contained in this system may be disclosed outside the National Park Service as a routine use pursuant to 5 U.S.C. 552a(b)(3) to other Federal, State, territorial, local, tribal, or foreign agencies and other authorized organizations and individuals based on an authorized routine use when the disclosure is compatible with the purpose for which the records were compiled as described under the system of records notice INTERIOR/NPS-15, Concessions Management Files 48 FR 51696 (November 10, 1983); Modification published 73 FR 63992 (October 28, 2008) and 86 FR 50156 (September 7, 2021). This notice can be found at https://www.doi.gov/privacy/sorn. 
</t>
    </r>
    <r>
      <rPr>
        <b/>
        <sz val="10"/>
        <rFont val="Arial"/>
        <family val="2"/>
      </rPr>
      <t>Disclosure:</t>
    </r>
    <r>
      <rPr>
        <sz val="10"/>
        <rFont val="Arial"/>
        <family val="2"/>
      </rPr>
      <t xml:space="preserve"> Providing your information is voluntary, however, failure to provide the requested information may impede the evaluation of your proposal in response to available concession opportunities.</t>
    </r>
  </si>
  <si>
    <t>DRTO002-26</t>
  </si>
  <si>
    <t>Guided Tours, Recreational Ticket Sales</t>
  </si>
  <si>
    <t>Seaplane</t>
  </si>
  <si>
    <t>Commissions</t>
  </si>
  <si>
    <t>Aviation Fuel</t>
  </si>
  <si>
    <t>Aircraft Charter</t>
  </si>
  <si>
    <t>Total Seaplane Expenses</t>
  </si>
  <si>
    <t>A&amp;G Payroll</t>
  </si>
  <si>
    <t>A&amp;G Other</t>
  </si>
  <si>
    <t>Marketing</t>
  </si>
  <si>
    <t>Management Fee</t>
  </si>
  <si>
    <t>Repair &amp; Maintenance</t>
  </si>
  <si>
    <t>Credit Card Fees</t>
  </si>
  <si>
    <t>Rent</t>
  </si>
  <si>
    <t>Lease, Aircraft</t>
  </si>
  <si>
    <t>Number of Guided Tours, Recreational Tickets Sold</t>
  </si>
  <si>
    <t>Park Employees &amp; Contractors Ticket Sales
(aka Deadhead)</t>
  </si>
  <si>
    <t>Change/Cancellation Fee</t>
  </si>
  <si>
    <t>Average Rate of Guided Tours, Recreational Tickets Sold</t>
  </si>
  <si>
    <t>Number of Park Employees &amp; Contractors Tickets Sold
(aka Deadhead)</t>
  </si>
  <si>
    <t>Average Rate of Park Employees &amp; Contractors Tickets Sold
(aka Deadhead)</t>
  </si>
  <si>
    <t>Percent of Recreational Tickets Sold Requiring a 
Change/Cancellation Fee</t>
  </si>
  <si>
    <t>Average Rate of Change/Cancellation Fee</t>
  </si>
  <si>
    <t>Number of Available Sites (all site types)</t>
  </si>
  <si>
    <t>Occupied Slip Months</t>
  </si>
  <si>
    <t>Seaplane Tours</t>
  </si>
  <si>
    <t>Inventory &amp; Working Capital</t>
  </si>
  <si>
    <t>Pre-Opening Costs</t>
  </si>
  <si>
    <t>Taxes</t>
  </si>
  <si>
    <t>Total of Recapture of Investments at the End of the Contract Term</t>
  </si>
  <si>
    <t>1) Reference the Draft Contract and exhibits for guidance on Leasehold Surrender Interest and Personal Property.</t>
  </si>
  <si>
    <t xml:space="preserve">2) Formulas included in this form are provided by the NPS as guidance only. The Offeror is responsible for its financial </t>
  </si>
  <si>
    <t>3) Yellow cells represent categories that need to be explained on the "Recapture of Investment Assumptions" worksheet.</t>
  </si>
  <si>
    <t>4) All Offerors must include their estimate of the ending value of all property and other assets at the end of the Draft Contract.</t>
  </si>
  <si>
    <t xml:space="preserve">5) Recapture amounts entered into this form should not be included in the proforma income statement. </t>
  </si>
  <si>
    <t xml:space="preserve">6) Recapture amounts entered in this form should be included in the cash flow proforma as capital recapture in the final year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</si>
</sst>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_);[Red]\(&quot;$&quot;#,##0\)"/>
    <numFmt numFmtId="8" formatCode="&quot;$&quot;#,##0.00_);[Red]\(&quot;$&quot;#,##0.00\)"/>
    <numFmt numFmtId="44" formatCode="_(&quot;$&quot;* #,##0.00_);_(&quot;$&quot;* \(#,##0.00\);_(&quot;$&quot;* &quot;-&quot;??_);_(@_)"/>
    <numFmt numFmtId="43" formatCode="_(* #,##0.00_);_(* \(#,##0.00\);_(* &quot;-&quot;??_);_(@_)"/>
    <numFmt numFmtId="164" formatCode="_(* #,##0_);_(* \(#,##0\);_(* &quot;-&quot;??_);_(@_)"/>
    <numFmt numFmtId="165" formatCode="0.0%"/>
  </numFmts>
  <fonts count="15" x14ac:knownFonts="1">
    <font>
      <sz val="10"/>
      <name val="Arial"/>
    </font>
    <font>
      <sz val="10"/>
      <name val="Arial"/>
      <family val="2"/>
    </font>
    <font>
      <b/>
      <sz val="10"/>
      <name val="Arial"/>
      <family val="2"/>
    </font>
    <font>
      <sz val="10"/>
      <name val="Arial"/>
      <family val="2"/>
    </font>
    <font>
      <b/>
      <sz val="10"/>
      <color indexed="9"/>
      <name val="Arial"/>
      <family val="2"/>
    </font>
    <font>
      <b/>
      <i/>
      <sz val="10"/>
      <name val="Arial"/>
      <family val="2"/>
    </font>
    <font>
      <sz val="10"/>
      <color indexed="9"/>
      <name val="Arial"/>
      <family val="2"/>
    </font>
    <font>
      <sz val="8"/>
      <name val="Arial"/>
      <family val="2"/>
    </font>
    <font>
      <sz val="9"/>
      <name val="Arial"/>
      <family val="2"/>
    </font>
    <font>
      <b/>
      <sz val="12"/>
      <name val="Arial"/>
      <family val="2"/>
    </font>
    <font>
      <u/>
      <sz val="10"/>
      <name val="Arial"/>
      <family val="2"/>
    </font>
    <font>
      <u/>
      <sz val="10"/>
      <name val="Arial"/>
      <family val="2"/>
    </font>
    <font>
      <sz val="10"/>
      <name val="Arial"/>
      <family val="2"/>
    </font>
    <font>
      <i/>
      <sz val="10"/>
      <name val="Arial"/>
      <family val="2"/>
    </font>
    <font>
      <sz val="10"/>
      <name val="Arial"/>
      <family val="2"/>
    </font>
  </fonts>
  <fills count="10">
    <fill>
      <patternFill patternType="none"/>
    </fill>
    <fill>
      <patternFill patternType="gray125"/>
    </fill>
    <fill>
      <patternFill patternType="solid">
        <fgColor indexed="8"/>
        <bgColor indexed="64"/>
      </patternFill>
    </fill>
    <fill>
      <patternFill patternType="solid">
        <fgColor indexed="9"/>
        <bgColor indexed="64"/>
      </patternFill>
    </fill>
    <fill>
      <patternFill patternType="solid">
        <fgColor indexed="22"/>
        <bgColor indexed="64"/>
      </patternFill>
    </fill>
    <fill>
      <patternFill patternType="solid">
        <fgColor indexed="65"/>
        <bgColor indexed="64"/>
      </patternFill>
    </fill>
    <fill>
      <patternFill patternType="solid">
        <fgColor indexed="13"/>
        <bgColor indexed="64"/>
      </patternFill>
    </fill>
    <fill>
      <patternFill patternType="solid">
        <fgColor rgb="FFFFFF00"/>
        <bgColor indexed="64"/>
      </patternFill>
    </fill>
    <fill>
      <patternFill patternType="solid">
        <fgColor theme="1"/>
        <bgColor indexed="64"/>
      </patternFill>
    </fill>
    <fill>
      <patternFill patternType="solid">
        <fgColor theme="0"/>
        <bgColor indexed="64"/>
      </patternFill>
    </fill>
  </fills>
  <borders count="3">
    <border>
      <left/>
      <right/>
      <top/>
      <bottom/>
      <diagonal/>
    </border>
    <border>
      <left/>
      <right/>
      <top style="thin">
        <color indexed="64"/>
      </top>
      <bottom/>
      <diagonal/>
    </border>
    <border>
      <left/>
      <right/>
      <top style="thin">
        <color indexed="64"/>
      </top>
      <bottom style="thin">
        <color indexed="64"/>
      </bottom>
      <diagonal/>
    </border>
  </borders>
  <cellStyleXfs count="8">
    <xf numFmtId="0" fontId="0" fillId="0" borderId="0"/>
    <xf numFmtId="43" fontId="1" fillId="0" borderId="0" applyFont="0" applyFill="0" applyBorder="0" applyAlignment="0" applyProtection="0"/>
    <xf numFmtId="9" fontId="1" fillId="0" borderId="0" applyFont="0" applyFill="0" applyBorder="0" applyAlignment="0" applyProtection="0"/>
    <xf numFmtId="44" fontId="14"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cellStyleXfs>
  <cellXfs count="157">
    <xf numFmtId="0" fontId="0" fillId="0" borderId="0" xfId="0"/>
    <xf numFmtId="0" fontId="0" fillId="4" borderId="0" xfId="0" applyFill="1"/>
    <xf numFmtId="0" fontId="0" fillId="5" borderId="0" xfId="0" applyFill="1"/>
    <xf numFmtId="0" fontId="2" fillId="5" borderId="0" xfId="0" applyFont="1" applyFill="1" applyAlignment="1">
      <alignment horizontal="center"/>
    </xf>
    <xf numFmtId="0" fontId="2" fillId="5" borderId="0" xfId="0" applyFont="1" applyFill="1"/>
    <xf numFmtId="0" fontId="4" fillId="2" borderId="0" xfId="0" applyFont="1" applyFill="1" applyAlignment="1">
      <alignment horizontal="center"/>
    </xf>
    <xf numFmtId="0" fontId="3" fillId="3" borderId="0" xfId="0" applyFont="1" applyFill="1"/>
    <xf numFmtId="0" fontId="3" fillId="0" borderId="0" xfId="0" applyFont="1"/>
    <xf numFmtId="0" fontId="4" fillId="0" borderId="0" xfId="0" applyFont="1" applyAlignment="1">
      <alignment horizontal="center"/>
    </xf>
    <xf numFmtId="0" fontId="3" fillId="0" borderId="0" xfId="0" applyFont="1" applyAlignment="1">
      <alignment horizontal="left" vertical="top"/>
    </xf>
    <xf numFmtId="0" fontId="3" fillId="5" borderId="0" xfId="0" applyFont="1" applyFill="1"/>
    <xf numFmtId="0" fontId="3" fillId="4" borderId="0" xfId="0" applyFont="1" applyFill="1"/>
    <xf numFmtId="0" fontId="3" fillId="6" borderId="0" xfId="0" applyFont="1" applyFill="1" applyAlignment="1">
      <alignment horizontal="right"/>
    </xf>
    <xf numFmtId="0" fontId="3" fillId="5" borderId="0" xfId="0" applyFont="1" applyFill="1" applyAlignment="1">
      <alignment horizontal="right"/>
    </xf>
    <xf numFmtId="0" fontId="2" fillId="5" borderId="0" xfId="0" applyFont="1" applyFill="1" applyAlignment="1">
      <alignment horizontal="right"/>
    </xf>
    <xf numFmtId="0" fontId="0" fillId="5" borderId="0" xfId="0" applyFill="1" applyAlignment="1">
      <alignment horizontal="left" vertical="top"/>
    </xf>
    <xf numFmtId="0" fontId="3" fillId="5" borderId="0" xfId="0" applyFont="1" applyFill="1" applyAlignment="1">
      <alignment horizontal="left" vertical="top"/>
    </xf>
    <xf numFmtId="164" fontId="3" fillId="5" borderId="0" xfId="1" applyNumberFormat="1" applyFont="1" applyFill="1" applyBorder="1" applyAlignment="1">
      <alignment horizontal="left" vertical="top"/>
    </xf>
    <xf numFmtId="0" fontId="3" fillId="3" borderId="0" xfId="0" applyFont="1" applyFill="1" applyAlignment="1">
      <alignment horizontal="right" vertical="top"/>
    </xf>
    <xf numFmtId="0" fontId="3" fillId="3" borderId="0" xfId="0" applyFont="1" applyFill="1" applyAlignment="1">
      <alignment vertical="top"/>
    </xf>
    <xf numFmtId="0" fontId="6" fillId="2" borderId="0" xfId="0" applyFont="1" applyFill="1"/>
    <xf numFmtId="0" fontId="4" fillId="2" borderId="0" xfId="0" applyFont="1" applyFill="1"/>
    <xf numFmtId="0" fontId="1" fillId="6" borderId="0" xfId="0" applyFont="1" applyFill="1" applyAlignment="1">
      <alignment horizontal="right"/>
    </xf>
    <xf numFmtId="0" fontId="0" fillId="5" borderId="0" xfId="0" applyFill="1" applyAlignment="1">
      <alignment vertical="top"/>
    </xf>
    <xf numFmtId="0" fontId="1" fillId="5" borderId="0" xfId="4" applyFill="1" applyAlignment="1">
      <alignment horizontal="right" vertical="top"/>
    </xf>
    <xf numFmtId="0" fontId="1" fillId="5" borderId="0" xfId="4" applyFill="1" applyAlignment="1">
      <alignment horizontal="left" vertical="top"/>
    </xf>
    <xf numFmtId="0" fontId="0" fillId="5" borderId="0" xfId="0" applyFill="1" applyAlignment="1">
      <alignment horizontal="right"/>
    </xf>
    <xf numFmtId="0" fontId="2" fillId="0" borderId="0" xfId="0" applyFont="1"/>
    <xf numFmtId="0" fontId="11" fillId="5" borderId="0" xfId="0" applyFont="1" applyFill="1" applyAlignment="1">
      <alignment horizontal="left" vertical="top"/>
    </xf>
    <xf numFmtId="0" fontId="11" fillId="3" borderId="0" xfId="0" applyFont="1" applyFill="1" applyAlignment="1">
      <alignment horizontal="left" vertical="top"/>
    </xf>
    <xf numFmtId="0" fontId="9" fillId="0" borderId="0" xfId="0" applyFont="1"/>
    <xf numFmtId="0" fontId="0" fillId="0" borderId="0" xfId="0" applyAlignment="1">
      <alignment horizontal="left" vertical="top"/>
    </xf>
    <xf numFmtId="0" fontId="3" fillId="3" borderId="0" xfId="0" applyFont="1" applyFill="1" applyAlignment="1">
      <alignment horizontal="left" vertical="top"/>
    </xf>
    <xf numFmtId="0" fontId="13" fillId="0" borderId="0" xfId="0" applyFont="1" applyAlignment="1">
      <alignment horizontal="left" vertical="top"/>
    </xf>
    <xf numFmtId="0" fontId="3" fillId="4" borderId="0" xfId="0" applyFont="1" applyFill="1" applyAlignment="1">
      <alignment horizontal="left" vertical="top" wrapText="1"/>
    </xf>
    <xf numFmtId="0" fontId="1" fillId="4" borderId="0" xfId="0" applyFont="1" applyFill="1" applyAlignment="1">
      <alignment horizontal="left" vertical="top" wrapText="1"/>
    </xf>
    <xf numFmtId="0" fontId="3" fillId="6" borderId="0" xfId="0" applyFont="1" applyFill="1"/>
    <xf numFmtId="0" fontId="2" fillId="9" borderId="0" xfId="0" applyFont="1" applyFill="1" applyAlignment="1">
      <alignment horizontal="right"/>
    </xf>
    <xf numFmtId="0" fontId="2" fillId="9" borderId="0" xfId="0" applyFont="1" applyFill="1"/>
    <xf numFmtId="0" fontId="0" fillId="9" borderId="0" xfId="0" applyFill="1"/>
    <xf numFmtId="0" fontId="1" fillId="9" borderId="0" xfId="0" applyFont="1" applyFill="1" applyAlignment="1">
      <alignment horizontal="right"/>
    </xf>
    <xf numFmtId="0" fontId="1" fillId="5" borderId="0" xfId="0" applyFont="1" applyFill="1"/>
    <xf numFmtId="0" fontId="13" fillId="0" borderId="0" xfId="0" applyFont="1" applyAlignment="1">
      <alignment vertical="top"/>
    </xf>
    <xf numFmtId="0" fontId="8" fillId="3" borderId="0" xfId="0" applyFont="1" applyFill="1" applyAlignment="1">
      <alignment vertical="top"/>
    </xf>
    <xf numFmtId="0" fontId="2" fillId="0" borderId="0" xfId="0" applyFont="1" applyAlignment="1">
      <alignment horizontal="right"/>
    </xf>
    <xf numFmtId="0" fontId="3" fillId="4" borderId="0" xfId="0" applyFont="1" applyFill="1" applyAlignment="1">
      <alignment vertical="top" wrapText="1"/>
    </xf>
    <xf numFmtId="0" fontId="1" fillId="0" borderId="0" xfId="4" applyAlignment="1">
      <alignment vertical="top"/>
    </xf>
    <xf numFmtId="0" fontId="0" fillId="0" borderId="0" xfId="0" applyAlignment="1">
      <alignment vertical="top"/>
    </xf>
    <xf numFmtId="0" fontId="1" fillId="3" borderId="0" xfId="0" applyFont="1" applyFill="1" applyAlignment="1">
      <alignment horizontal="left" vertical="top"/>
    </xf>
    <xf numFmtId="3" fontId="3" fillId="0" borderId="0" xfId="0" applyNumberFormat="1" applyFont="1"/>
    <xf numFmtId="0" fontId="3" fillId="0" borderId="0" xfId="0" applyFont="1" applyAlignment="1">
      <alignment vertical="top"/>
    </xf>
    <xf numFmtId="0" fontId="1" fillId="3" borderId="0" xfId="0" applyFont="1" applyFill="1" applyAlignment="1">
      <alignment vertical="top"/>
    </xf>
    <xf numFmtId="0" fontId="12" fillId="3" borderId="0" xfId="0" applyFont="1" applyFill="1" applyAlignment="1">
      <alignment vertical="top"/>
    </xf>
    <xf numFmtId="0" fontId="12" fillId="0" borderId="0" xfId="0" applyFont="1" applyAlignment="1">
      <alignment vertical="top"/>
    </xf>
    <xf numFmtId="0" fontId="12" fillId="3" borderId="0" xfId="0" applyFont="1" applyFill="1" applyAlignment="1">
      <alignment horizontal="left" vertical="top"/>
    </xf>
    <xf numFmtId="0" fontId="12" fillId="0" borderId="0" xfId="0" applyFont="1" applyAlignment="1">
      <alignment horizontal="left" vertical="top"/>
    </xf>
    <xf numFmtId="0" fontId="13" fillId="3" borderId="0" xfId="0" applyFont="1" applyFill="1" applyAlignment="1">
      <alignment vertical="top"/>
    </xf>
    <xf numFmtId="0" fontId="13" fillId="3" borderId="0" xfId="0" applyFont="1" applyFill="1" applyAlignment="1">
      <alignment horizontal="left" vertical="top"/>
    </xf>
    <xf numFmtId="37" fontId="1" fillId="4" borderId="0" xfId="0" applyNumberFormat="1" applyFont="1" applyFill="1"/>
    <xf numFmtId="0" fontId="2" fillId="0" borderId="0" xfId="0" applyFont="1" applyAlignment="1">
      <alignment horizontal="center"/>
    </xf>
    <xf numFmtId="0" fontId="2" fillId="2" borderId="0" xfId="0" applyFont="1" applyFill="1" applyAlignment="1">
      <alignment horizontal="center"/>
    </xf>
    <xf numFmtId="0" fontId="1" fillId="6" borderId="0" xfId="0" applyFont="1" applyFill="1" applyAlignment="1">
      <alignment horizontal="left"/>
    </xf>
    <xf numFmtId="0" fontId="2" fillId="6" borderId="0" xfId="0" applyFont="1" applyFill="1" applyAlignment="1">
      <alignment horizontal="left"/>
    </xf>
    <xf numFmtId="0" fontId="2" fillId="0" borderId="0" xfId="0" applyFont="1" applyAlignment="1">
      <alignment horizontal="left"/>
    </xf>
    <xf numFmtId="9" fontId="2" fillId="0" borderId="0" xfId="2" applyFont="1" applyBorder="1" applyAlignment="1">
      <alignment horizontal="left"/>
    </xf>
    <xf numFmtId="0" fontId="1" fillId="6" borderId="0" xfId="4" applyFill="1" applyAlignment="1">
      <alignment horizontal="left"/>
    </xf>
    <xf numFmtId="0" fontId="3" fillId="6" borderId="0" xfId="0" applyFont="1" applyFill="1" applyAlignment="1">
      <alignment horizontal="left"/>
    </xf>
    <xf numFmtId="0" fontId="1" fillId="0" borderId="0" xfId="0" applyFont="1" applyAlignment="1">
      <alignment horizontal="left"/>
    </xf>
    <xf numFmtId="0" fontId="1" fillId="5" borderId="0" xfId="0" applyFont="1" applyFill="1" applyAlignment="1">
      <alignment vertical="top"/>
    </xf>
    <xf numFmtId="0" fontId="5" fillId="5" borderId="0" xfId="0" applyFont="1" applyFill="1"/>
    <xf numFmtId="0" fontId="10" fillId="5" borderId="0" xfId="0" applyFont="1" applyFill="1" applyAlignment="1">
      <alignment horizontal="left" vertical="top"/>
    </xf>
    <xf numFmtId="0" fontId="2" fillId="5" borderId="0" xfId="0" applyFont="1" applyFill="1" applyAlignment="1">
      <alignment horizontal="left" vertical="top"/>
    </xf>
    <xf numFmtId="0" fontId="13" fillId="5" borderId="0" xfId="0" applyFont="1" applyFill="1" applyAlignment="1">
      <alignment horizontal="left" vertical="top"/>
    </xf>
    <xf numFmtId="0" fontId="4" fillId="8" borderId="0" xfId="0" applyFont="1" applyFill="1"/>
    <xf numFmtId="0" fontId="6" fillId="8" borderId="0" xfId="0" applyFont="1" applyFill="1"/>
    <xf numFmtId="0" fontId="1" fillId="3" borderId="0" xfId="4" applyFill="1" applyAlignment="1">
      <alignment vertical="top"/>
    </xf>
    <xf numFmtId="0" fontId="1" fillId="3" borderId="0" xfId="4" applyFill="1" applyAlignment="1">
      <alignment horizontal="left" vertical="top"/>
    </xf>
    <xf numFmtId="0" fontId="13" fillId="5" borderId="0" xfId="0" applyFont="1" applyFill="1" applyAlignment="1">
      <alignment vertical="top"/>
    </xf>
    <xf numFmtId="0" fontId="1" fillId="5" borderId="0" xfId="0" applyFont="1" applyFill="1" applyAlignment="1">
      <alignment horizontal="right" vertical="top" wrapText="1"/>
    </xf>
    <xf numFmtId="0" fontId="1" fillId="5" borderId="0" xfId="0" applyFont="1" applyFill="1" applyAlignment="1">
      <alignment horizontal="right" vertical="top"/>
    </xf>
    <xf numFmtId="0" fontId="0" fillId="5" borderId="0" xfId="0" applyFill="1" applyAlignment="1">
      <alignment horizontal="right" vertical="top"/>
    </xf>
    <xf numFmtId="0" fontId="0" fillId="0" borderId="0" xfId="0" applyAlignment="1">
      <alignment vertical="top" wrapText="1"/>
    </xf>
    <xf numFmtId="0" fontId="0" fillId="4" borderId="0" xfId="0" applyFill="1" applyAlignment="1">
      <alignment vertical="top" wrapText="1"/>
    </xf>
    <xf numFmtId="0" fontId="13" fillId="5" borderId="0" xfId="0" applyFont="1" applyFill="1"/>
    <xf numFmtId="0" fontId="2" fillId="8" borderId="0" xfId="4" applyFont="1" applyFill="1"/>
    <xf numFmtId="0" fontId="2" fillId="0" borderId="0" xfId="4" applyFont="1"/>
    <xf numFmtId="0" fontId="1" fillId="0" borderId="0" xfId="4"/>
    <xf numFmtId="3" fontId="2" fillId="0" borderId="0" xfId="4" applyNumberFormat="1" applyFont="1"/>
    <xf numFmtId="0" fontId="1" fillId="0" borderId="0" xfId="0" applyFont="1"/>
    <xf numFmtId="3" fontId="1" fillId="0" borderId="0" xfId="4" applyNumberFormat="1" applyAlignment="1">
      <alignment vertical="top"/>
    </xf>
    <xf numFmtId="0" fontId="1" fillId="0" borderId="0" xfId="4" applyAlignment="1">
      <alignment horizontal="left" vertical="top"/>
    </xf>
    <xf numFmtId="0" fontId="1" fillId="5" borderId="0" xfId="4" applyFill="1"/>
    <xf numFmtId="0" fontId="13" fillId="3" borderId="0" xfId="4" applyFont="1" applyFill="1" applyAlignment="1">
      <alignment vertical="top"/>
    </xf>
    <xf numFmtId="0" fontId="10" fillId="0" borderId="0" xfId="0" applyFont="1"/>
    <xf numFmtId="0" fontId="2" fillId="5" borderId="0" xfId="4" applyFont="1" applyFill="1" applyAlignment="1">
      <alignment horizontal="left" vertical="top"/>
    </xf>
    <xf numFmtId="3" fontId="0" fillId="0" borderId="0" xfId="0" applyNumberFormat="1"/>
    <xf numFmtId="3" fontId="1" fillId="0" borderId="0" xfId="0" applyNumberFormat="1" applyFont="1"/>
    <xf numFmtId="3" fontId="1" fillId="0" borderId="0" xfId="0" applyNumberFormat="1" applyFont="1" applyAlignment="1">
      <alignment vertical="top"/>
    </xf>
    <xf numFmtId="0" fontId="1" fillId="0" borderId="0" xfId="0" applyFont="1" applyAlignment="1">
      <alignment horizontal="left" indent="1"/>
    </xf>
    <xf numFmtId="0" fontId="12" fillId="5" borderId="0" xfId="0" applyFont="1" applyFill="1" applyAlignment="1">
      <alignment horizontal="left" vertical="top"/>
    </xf>
    <xf numFmtId="164" fontId="12" fillId="5" borderId="0" xfId="1" applyNumberFormat="1" applyFont="1" applyFill="1" applyBorder="1" applyAlignment="1">
      <alignment horizontal="left" vertical="top"/>
    </xf>
    <xf numFmtId="3" fontId="4" fillId="2" borderId="0" xfId="0" applyNumberFormat="1" applyFont="1" applyFill="1" applyAlignment="1">
      <alignment horizontal="center"/>
    </xf>
    <xf numFmtId="3" fontId="0" fillId="5" borderId="0" xfId="0" applyNumberFormat="1" applyFill="1"/>
    <xf numFmtId="3" fontId="0" fillId="5" borderId="0" xfId="1" applyNumberFormat="1" applyFont="1" applyFill="1" applyBorder="1" applyAlignment="1"/>
    <xf numFmtId="0" fontId="0" fillId="7" borderId="0" xfId="0" applyFill="1"/>
    <xf numFmtId="3" fontId="4" fillId="2" borderId="0" xfId="0" applyNumberFormat="1" applyFont="1" applyFill="1"/>
    <xf numFmtId="0" fontId="1" fillId="7" borderId="0" xfId="4" applyFill="1"/>
    <xf numFmtId="0" fontId="0" fillId="3" borderId="0" xfId="0" applyFill="1"/>
    <xf numFmtId="3" fontId="0" fillId="0" borderId="0" xfId="1" applyNumberFormat="1" applyFont="1" applyFill="1" applyBorder="1" applyAlignment="1"/>
    <xf numFmtId="164" fontId="0" fillId="5" borderId="0" xfId="1" applyNumberFormat="1" applyFont="1" applyFill="1" applyBorder="1" applyAlignment="1"/>
    <xf numFmtId="0" fontId="0" fillId="3" borderId="0" xfId="0" applyFill="1" applyAlignment="1">
      <alignment vertical="top"/>
    </xf>
    <xf numFmtId="0" fontId="1" fillId="3" borderId="0" xfId="0" applyFont="1" applyFill="1" applyAlignment="1">
      <alignment horizontal="right" vertical="top"/>
    </xf>
    <xf numFmtId="0" fontId="0" fillId="3" borderId="0" xfId="0" applyFill="1" applyAlignment="1">
      <alignment horizontal="right" vertical="top"/>
    </xf>
    <xf numFmtId="0" fontId="8" fillId="5" borderId="0" xfId="0" applyFont="1" applyFill="1" applyAlignment="1">
      <alignment vertical="top"/>
    </xf>
    <xf numFmtId="0" fontId="1" fillId="0" borderId="0" xfId="0" applyFont="1" applyAlignment="1">
      <alignment horizontal="left" vertical="top"/>
    </xf>
    <xf numFmtId="0" fontId="1" fillId="9" borderId="0" xfId="0" applyFont="1" applyFill="1"/>
    <xf numFmtId="0" fontId="1" fillId="4" borderId="0" xfId="0" applyFont="1" applyFill="1"/>
    <xf numFmtId="0" fontId="1" fillId="5" borderId="0" xfId="0" applyFont="1" applyFill="1" applyAlignment="1">
      <alignment horizontal="right"/>
    </xf>
    <xf numFmtId="0" fontId="1" fillId="9" borderId="0" xfId="0" applyFont="1" applyFill="1" applyAlignment="1">
      <alignment horizontal="left" vertical="top"/>
    </xf>
    <xf numFmtId="164" fontId="1" fillId="5" borderId="0" xfId="1" applyNumberFormat="1" applyFont="1" applyFill="1" applyBorder="1" applyAlignment="1">
      <alignment horizontal="left" vertical="top"/>
    </xf>
    <xf numFmtId="164" fontId="1" fillId="9" borderId="0" xfId="1" applyNumberFormat="1" applyFont="1" applyFill="1" applyBorder="1" applyAlignment="1">
      <alignment horizontal="left" vertical="top"/>
    </xf>
    <xf numFmtId="0" fontId="1" fillId="5" borderId="0" xfId="0" applyFont="1" applyFill="1" applyAlignment="1">
      <alignment horizontal="left" vertical="top"/>
    </xf>
    <xf numFmtId="0" fontId="1" fillId="3" borderId="0" xfId="0" applyFont="1" applyFill="1" applyAlignment="1">
      <alignment vertical="top" wrapText="1"/>
    </xf>
    <xf numFmtId="0" fontId="10" fillId="3" borderId="0" xfId="0" applyFont="1" applyFill="1" applyAlignment="1">
      <alignment horizontal="left" vertical="top"/>
    </xf>
    <xf numFmtId="0" fontId="3" fillId="9" borderId="0" xfId="0" applyFont="1" applyFill="1"/>
    <xf numFmtId="0" fontId="2" fillId="9" borderId="0" xfId="0" applyFont="1" applyFill="1" applyAlignment="1">
      <alignment horizontal="left"/>
    </xf>
    <xf numFmtId="0" fontId="1" fillId="6" borderId="0" xfId="0" applyFont="1" applyFill="1" applyAlignment="1">
      <alignment horizontal="left" wrapText="1"/>
    </xf>
    <xf numFmtId="0" fontId="1" fillId="0" borderId="0" xfId="0" applyFont="1" applyAlignment="1">
      <alignment horizontal="left" wrapText="1" indent="1"/>
    </xf>
    <xf numFmtId="38" fontId="1" fillId="4" borderId="0" xfId="0" applyNumberFormat="1" applyFont="1" applyFill="1"/>
    <xf numFmtId="165" fontId="1" fillId="4" borderId="0" xfId="2" applyNumberFormat="1" applyFont="1" applyFill="1" applyBorder="1" applyAlignment="1"/>
    <xf numFmtId="6" fontId="3" fillId="4" borderId="0" xfId="0" applyNumberFormat="1" applyFont="1" applyFill="1"/>
    <xf numFmtId="6" fontId="4" fillId="0" borderId="0" xfId="0" applyNumberFormat="1" applyFont="1" applyAlignment="1">
      <alignment horizontal="center"/>
    </xf>
    <xf numFmtId="6" fontId="3" fillId="9" borderId="1" xfId="0" applyNumberFormat="1" applyFont="1" applyFill="1" applyBorder="1"/>
    <xf numFmtId="6" fontId="3" fillId="0" borderId="0" xfId="0" applyNumberFormat="1" applyFont="1"/>
    <xf numFmtId="6" fontId="3" fillId="9" borderId="0" xfId="0" applyNumberFormat="1" applyFont="1" applyFill="1"/>
    <xf numFmtId="6" fontId="3" fillId="0" borderId="1" xfId="0" applyNumberFormat="1" applyFont="1" applyBorder="1"/>
    <xf numFmtId="6" fontId="1" fillId="9" borderId="1" xfId="4" applyNumberFormat="1" applyFill="1" applyBorder="1"/>
    <xf numFmtId="6" fontId="1" fillId="4" borderId="0" xfId="0" applyNumberFormat="1" applyFont="1" applyFill="1"/>
    <xf numFmtId="6" fontId="1" fillId="5" borderId="0" xfId="0" applyNumberFormat="1" applyFont="1" applyFill="1"/>
    <xf numFmtId="6" fontId="1" fillId="9" borderId="0" xfId="0" applyNumberFormat="1" applyFont="1" applyFill="1"/>
    <xf numFmtId="6" fontId="3" fillId="9" borderId="2" xfId="0" applyNumberFormat="1" applyFont="1" applyFill="1" applyBorder="1"/>
    <xf numFmtId="165" fontId="1" fillId="4" borderId="0" xfId="0" applyNumberFormat="1" applyFont="1" applyFill="1"/>
    <xf numFmtId="8" fontId="1" fillId="4" borderId="0" xfId="0" applyNumberFormat="1" applyFont="1" applyFill="1"/>
    <xf numFmtId="6" fontId="0" fillId="0" borderId="1" xfId="3" applyNumberFormat="1" applyFont="1" applyBorder="1" applyAlignment="1"/>
    <xf numFmtId="3" fontId="0" fillId="0" borderId="0" xfId="3" applyNumberFormat="1" applyFont="1" applyBorder="1" applyAlignment="1"/>
    <xf numFmtId="6" fontId="0" fillId="4" borderId="0" xfId="1" applyNumberFormat="1" applyFont="1" applyFill="1" applyBorder="1" applyAlignment="1"/>
    <xf numFmtId="6" fontId="0" fillId="4" borderId="0" xfId="0" applyNumberFormat="1" applyFill="1"/>
    <xf numFmtId="6" fontId="0" fillId="9" borderId="1" xfId="1" applyNumberFormat="1" applyFont="1" applyFill="1" applyBorder="1" applyAlignment="1"/>
    <xf numFmtId="6" fontId="0" fillId="9" borderId="2" xfId="1" applyNumberFormat="1" applyFont="1" applyFill="1" applyBorder="1" applyAlignment="1"/>
    <xf numFmtId="6" fontId="3" fillId="5" borderId="0" xfId="0" applyNumberFormat="1" applyFont="1" applyFill="1"/>
    <xf numFmtId="6" fontId="1" fillId="4" borderId="1" xfId="0" applyNumberFormat="1" applyFont="1" applyFill="1" applyBorder="1"/>
    <xf numFmtId="0" fontId="1" fillId="9" borderId="0" xfId="0" applyFont="1" applyFill="1" applyAlignment="1">
      <alignment vertical="top" wrapText="1"/>
    </xf>
    <xf numFmtId="0" fontId="0" fillId="9" borderId="0" xfId="0" applyFill="1" applyAlignment="1">
      <alignment vertical="top" wrapText="1"/>
    </xf>
    <xf numFmtId="0" fontId="2" fillId="9" borderId="0" xfId="0" applyFont="1" applyFill="1" applyAlignment="1">
      <alignment horizontal="center" wrapText="1"/>
    </xf>
    <xf numFmtId="0" fontId="0" fillId="9" borderId="0" xfId="0" applyFill="1" applyAlignment="1">
      <alignment wrapText="1"/>
    </xf>
    <xf numFmtId="3" fontId="1" fillId="4" borderId="0" xfId="4" applyNumberFormat="1" applyFill="1" applyAlignment="1">
      <alignment vertical="top"/>
    </xf>
    <xf numFmtId="3" fontId="1" fillId="4" borderId="0" xfId="4" applyNumberFormat="1" applyFill="1" applyAlignment="1">
      <alignment horizontal="left" vertical="top"/>
    </xf>
  </cellXfs>
  <cellStyles count="8">
    <cellStyle name="Comma" xfId="1" builtinId="3"/>
    <cellStyle name="Currency" xfId="3" builtinId="4"/>
    <cellStyle name="Currency 2" xfId="5" xr:uid="{00000000-0005-0000-0000-000002000000}"/>
    <cellStyle name="Currency 3" xfId="7" xr:uid="{00000000-0005-0000-0000-000003000000}"/>
    <cellStyle name="Normal" xfId="0" builtinId="0"/>
    <cellStyle name="Normal 2" xfId="4" xr:uid="{00000000-0005-0000-0000-000005000000}"/>
    <cellStyle name="Normal 3" xfId="6" xr:uid="{00000000-0005-0000-0000-000006000000}"/>
    <cellStyle name="Percent" xfId="2"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25"/>
  <sheetViews>
    <sheetView tabSelected="1" view="pageLayout" zoomScale="90" zoomScaleNormal="100" zoomScalePageLayoutView="90" workbookViewId="0">
      <selection activeCell="K3" sqref="K3"/>
    </sheetView>
  </sheetViews>
  <sheetFormatPr defaultRowHeight="12.5" x14ac:dyDescent="0.25"/>
  <cols>
    <col min="9" max="9" width="13.453125" customWidth="1"/>
    <col min="10" max="10" width="3.453125" customWidth="1"/>
  </cols>
  <sheetData>
    <row r="1" spans="1:10" ht="13" x14ac:dyDescent="0.3">
      <c r="A1" s="153" t="s">
        <v>180</v>
      </c>
      <c r="B1" s="153"/>
      <c r="C1" s="153"/>
      <c r="D1" s="153"/>
      <c r="E1" s="153"/>
      <c r="F1" s="153"/>
      <c r="G1" s="153"/>
      <c r="H1" s="153"/>
      <c r="I1" s="153"/>
      <c r="J1" s="153"/>
    </row>
    <row r="2" spans="1:10" x14ac:dyDescent="0.25">
      <c r="A2" s="154"/>
      <c r="B2" s="154"/>
      <c r="C2" s="154"/>
      <c r="D2" s="154"/>
      <c r="E2" s="154"/>
      <c r="F2" s="154"/>
      <c r="G2" s="154"/>
      <c r="H2" s="154"/>
      <c r="I2" s="154"/>
      <c r="J2" s="154"/>
    </row>
    <row r="3" spans="1:10" ht="13" x14ac:dyDescent="0.3">
      <c r="A3" s="153" t="s">
        <v>181</v>
      </c>
      <c r="B3" s="153"/>
      <c r="C3" s="153"/>
      <c r="D3" s="153"/>
      <c r="E3" s="153"/>
      <c r="F3" s="153"/>
      <c r="G3" s="153"/>
      <c r="H3" s="153"/>
      <c r="I3" s="153"/>
      <c r="J3" s="153"/>
    </row>
    <row r="4" spans="1:10" ht="271.5" customHeight="1" x14ac:dyDescent="0.25">
      <c r="A4" s="151" t="s">
        <v>186</v>
      </c>
      <c r="B4" s="152"/>
      <c r="C4" s="152"/>
      <c r="D4" s="152"/>
      <c r="E4" s="152"/>
      <c r="F4" s="152"/>
      <c r="G4" s="152"/>
      <c r="H4" s="152"/>
      <c r="I4" s="152"/>
      <c r="J4" s="152"/>
    </row>
    <row r="5" spans="1:10" x14ac:dyDescent="0.25">
      <c r="A5" s="154"/>
      <c r="B5" s="154"/>
      <c r="C5" s="154"/>
      <c r="D5" s="154"/>
      <c r="E5" s="154"/>
      <c r="F5" s="154"/>
      <c r="G5" s="154"/>
      <c r="H5" s="154"/>
      <c r="I5" s="154"/>
      <c r="J5" s="154"/>
    </row>
    <row r="6" spans="1:10" ht="13" x14ac:dyDescent="0.3">
      <c r="A6" s="153" t="s">
        <v>182</v>
      </c>
      <c r="B6" s="153"/>
      <c r="C6" s="153"/>
      <c r="D6" s="153"/>
      <c r="E6" s="153"/>
      <c r="F6" s="153"/>
      <c r="G6" s="153"/>
      <c r="H6" s="153"/>
      <c r="I6" s="153"/>
      <c r="J6" s="153"/>
    </row>
    <row r="7" spans="1:10" ht="69" customHeight="1" x14ac:dyDescent="0.25">
      <c r="A7" s="151" t="s">
        <v>184</v>
      </c>
      <c r="B7" s="152"/>
      <c r="C7" s="152"/>
      <c r="D7" s="152"/>
      <c r="E7" s="152"/>
      <c r="F7" s="152"/>
      <c r="G7" s="152"/>
      <c r="H7" s="152"/>
      <c r="I7" s="152"/>
      <c r="J7" s="152"/>
    </row>
    <row r="8" spans="1:10" x14ac:dyDescent="0.25">
      <c r="A8" s="154"/>
      <c r="B8" s="154"/>
      <c r="C8" s="154"/>
      <c r="D8" s="154"/>
      <c r="E8" s="154"/>
      <c r="F8" s="154"/>
      <c r="G8" s="154"/>
      <c r="H8" s="154"/>
      <c r="I8" s="154"/>
      <c r="J8" s="154"/>
    </row>
    <row r="9" spans="1:10" ht="13" x14ac:dyDescent="0.3">
      <c r="A9" s="153" t="s">
        <v>183</v>
      </c>
      <c r="B9" s="153"/>
      <c r="C9" s="153"/>
      <c r="D9" s="153"/>
      <c r="E9" s="153"/>
      <c r="F9" s="153"/>
      <c r="G9" s="153"/>
      <c r="H9" s="153"/>
      <c r="I9" s="153"/>
      <c r="J9" s="153"/>
    </row>
    <row r="10" spans="1:10" ht="83" customHeight="1" x14ac:dyDescent="0.25">
      <c r="A10" s="151" t="s">
        <v>185</v>
      </c>
      <c r="B10" s="152"/>
      <c r="C10" s="152"/>
      <c r="D10" s="152"/>
      <c r="E10" s="152"/>
      <c r="F10" s="152"/>
      <c r="G10" s="152"/>
      <c r="H10" s="152"/>
      <c r="I10" s="152"/>
      <c r="J10" s="152"/>
    </row>
    <row r="11" spans="1:10" x14ac:dyDescent="0.25">
      <c r="A11" s="39"/>
      <c r="B11" s="39"/>
      <c r="C11" s="39"/>
      <c r="D11" s="39"/>
      <c r="E11" s="39"/>
      <c r="F11" s="39"/>
      <c r="G11" s="39"/>
      <c r="H11" s="39"/>
      <c r="I11" s="39"/>
      <c r="J11" s="39"/>
    </row>
    <row r="12" spans="1:10" x14ac:dyDescent="0.25">
      <c r="A12" s="39"/>
      <c r="B12" s="39"/>
      <c r="C12" s="39"/>
      <c r="D12" s="39"/>
      <c r="E12" s="39"/>
      <c r="F12" s="39"/>
      <c r="G12" s="39"/>
      <c r="H12" s="39"/>
      <c r="I12" s="39"/>
      <c r="J12" s="39"/>
    </row>
    <row r="13" spans="1:10" x14ac:dyDescent="0.25">
      <c r="A13" s="39"/>
      <c r="B13" s="39"/>
      <c r="C13" s="39"/>
      <c r="D13" s="39"/>
      <c r="E13" s="39"/>
      <c r="F13" s="39"/>
      <c r="G13" s="39"/>
      <c r="H13" s="39"/>
      <c r="I13" s="39"/>
      <c r="J13" s="39"/>
    </row>
    <row r="14" spans="1:10" x14ac:dyDescent="0.25">
      <c r="A14" s="39"/>
      <c r="B14" s="39"/>
      <c r="C14" s="39"/>
      <c r="D14" s="39"/>
      <c r="E14" s="39"/>
      <c r="F14" s="39"/>
      <c r="G14" s="39"/>
      <c r="H14" s="39"/>
      <c r="I14" s="39"/>
      <c r="J14" s="39"/>
    </row>
    <row r="15" spans="1:10" x14ac:dyDescent="0.25">
      <c r="A15" s="39"/>
      <c r="B15" s="39"/>
      <c r="C15" s="39"/>
      <c r="D15" s="39"/>
      <c r="E15" s="39"/>
      <c r="F15" s="39"/>
      <c r="G15" s="39"/>
      <c r="H15" s="39"/>
      <c r="I15" s="39"/>
      <c r="J15" s="39"/>
    </row>
    <row r="16" spans="1:10" x14ac:dyDescent="0.25">
      <c r="A16" s="39"/>
      <c r="B16" s="39"/>
      <c r="C16" s="39"/>
      <c r="D16" s="39"/>
      <c r="E16" s="39"/>
      <c r="F16" s="39"/>
      <c r="G16" s="39"/>
      <c r="H16" s="39"/>
      <c r="I16" s="39"/>
      <c r="J16" s="39"/>
    </row>
    <row r="17" spans="1:10" x14ac:dyDescent="0.25">
      <c r="A17" s="39"/>
      <c r="B17" s="39"/>
      <c r="C17" s="39"/>
      <c r="D17" s="39"/>
      <c r="E17" s="39"/>
      <c r="F17" s="39"/>
      <c r="G17" s="39"/>
      <c r="H17" s="39"/>
      <c r="I17" s="39"/>
      <c r="J17" s="39"/>
    </row>
    <row r="18" spans="1:10" x14ac:dyDescent="0.25">
      <c r="A18" s="39"/>
      <c r="B18" s="39"/>
      <c r="C18" s="39"/>
      <c r="D18" s="39"/>
      <c r="E18" s="39"/>
      <c r="F18" s="39"/>
      <c r="G18" s="39"/>
      <c r="H18" s="39"/>
      <c r="I18" s="39"/>
      <c r="J18" s="39"/>
    </row>
    <row r="19" spans="1:10" x14ac:dyDescent="0.25">
      <c r="A19" s="39"/>
      <c r="B19" s="39"/>
      <c r="C19" s="39"/>
      <c r="D19" s="39"/>
      <c r="E19" s="39"/>
      <c r="F19" s="39"/>
      <c r="G19" s="39"/>
      <c r="H19" s="39"/>
      <c r="I19" s="39"/>
      <c r="J19" s="39"/>
    </row>
    <row r="20" spans="1:10" x14ac:dyDescent="0.25">
      <c r="A20" s="39"/>
      <c r="B20" s="39"/>
      <c r="C20" s="39"/>
      <c r="D20" s="39"/>
      <c r="E20" s="39"/>
      <c r="F20" s="39"/>
      <c r="G20" s="39"/>
      <c r="H20" s="39"/>
      <c r="I20" s="39"/>
      <c r="J20" s="39"/>
    </row>
    <row r="21" spans="1:10" x14ac:dyDescent="0.25">
      <c r="A21" s="39"/>
      <c r="B21" s="39"/>
      <c r="C21" s="39"/>
      <c r="D21" s="39"/>
      <c r="E21" s="39"/>
      <c r="F21" s="39"/>
      <c r="G21" s="39"/>
      <c r="H21" s="39"/>
      <c r="I21" s="39"/>
      <c r="J21" s="39"/>
    </row>
    <row r="22" spans="1:10" x14ac:dyDescent="0.25">
      <c r="A22" s="39"/>
      <c r="B22" s="39"/>
      <c r="C22" s="39"/>
      <c r="D22" s="39"/>
      <c r="E22" s="39"/>
      <c r="F22" s="39"/>
      <c r="G22" s="39"/>
      <c r="H22" s="39"/>
      <c r="I22" s="39"/>
      <c r="J22" s="39"/>
    </row>
    <row r="23" spans="1:10" x14ac:dyDescent="0.25">
      <c r="A23" s="39"/>
      <c r="B23" s="39"/>
      <c r="C23" s="39"/>
      <c r="D23" s="39"/>
      <c r="E23" s="39"/>
      <c r="F23" s="39"/>
      <c r="G23" s="39"/>
      <c r="H23" s="39"/>
      <c r="I23" s="39"/>
      <c r="J23" s="39"/>
    </row>
    <row r="24" spans="1:10" x14ac:dyDescent="0.25">
      <c r="A24" s="39"/>
      <c r="B24" s="39"/>
      <c r="C24" s="39"/>
      <c r="D24" s="39"/>
      <c r="E24" s="39"/>
      <c r="F24" s="39"/>
      <c r="G24" s="39"/>
      <c r="H24" s="39"/>
      <c r="I24" s="39"/>
      <c r="J24" s="39"/>
    </row>
    <row r="25" spans="1:10" x14ac:dyDescent="0.25">
      <c r="A25" s="39"/>
      <c r="B25" s="39"/>
      <c r="C25" s="39"/>
      <c r="D25" s="39"/>
      <c r="E25" s="39"/>
      <c r="F25" s="39"/>
      <c r="G25" s="39"/>
      <c r="H25" s="39"/>
      <c r="I25" s="39"/>
      <c r="J25" s="39"/>
    </row>
  </sheetData>
  <mergeCells count="10">
    <mergeCell ref="A7:J7"/>
    <mergeCell ref="A9:J9"/>
    <mergeCell ref="A8:J8"/>
    <mergeCell ref="A10:J10"/>
    <mergeCell ref="A1:J1"/>
    <mergeCell ref="A2:J2"/>
    <mergeCell ref="A3:J3"/>
    <mergeCell ref="A4:J4"/>
    <mergeCell ref="A5:J5"/>
    <mergeCell ref="A6:J6"/>
  </mergeCells>
  <pageMargins left="0.7" right="0.7" top="0.75" bottom="0.75" header="0.3" footer="0.3"/>
  <pageSetup orientation="portrait" r:id="rId1"/>
  <headerFooter>
    <oddHeader>&amp;L&amp;"Times New Roman,Regular"&amp;8NPS Form 10-359A (Rev. 08/2016)
National Park Service&amp;R&amp;"Times New Roman,Regular"&amp;8OMB Control No. 1024-0029
Expiration Date 10/31/2026</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B23"/>
  <sheetViews>
    <sheetView showGridLines="0" view="pageLayout" zoomScale="80" zoomScaleNormal="100" zoomScaleSheetLayoutView="90" zoomScalePageLayoutView="80" workbookViewId="0"/>
  </sheetViews>
  <sheetFormatPr defaultColWidth="9.1796875" defaultRowHeight="12.5" x14ac:dyDescent="0.25"/>
  <cols>
    <col min="1" max="1" width="33.54296875" style="7" customWidth="1"/>
    <col min="2" max="2" width="62.1796875" style="7" customWidth="1"/>
    <col min="3" max="16384" width="9.1796875" style="7"/>
  </cols>
  <sheetData>
    <row r="1" spans="1:2" ht="15.5" x14ac:dyDescent="0.35">
      <c r="A1" s="30" t="s">
        <v>112</v>
      </c>
      <c r="B1" s="10"/>
    </row>
    <row r="2" spans="1:2" ht="15.5" x14ac:dyDescent="0.35">
      <c r="A2" s="30"/>
      <c r="B2" s="10"/>
    </row>
    <row r="3" spans="1:2" x14ac:dyDescent="0.25">
      <c r="A3" s="11" t="s">
        <v>33</v>
      </c>
      <c r="B3" s="10"/>
    </row>
    <row r="4" spans="1:2" x14ac:dyDescent="0.25">
      <c r="A4" s="10"/>
      <c r="B4" s="10"/>
    </row>
    <row r="5" spans="1:2" ht="13" x14ac:dyDescent="0.3">
      <c r="A5" s="14" t="s">
        <v>124</v>
      </c>
      <c r="B5" s="11"/>
    </row>
    <row r="6" spans="1:2" x14ac:dyDescent="0.25">
      <c r="A6" s="13"/>
      <c r="B6" s="10"/>
    </row>
    <row r="7" spans="1:2" ht="13" x14ac:dyDescent="0.3">
      <c r="A7" s="14" t="s">
        <v>18</v>
      </c>
      <c r="B7" s="38" t="s">
        <v>187</v>
      </c>
    </row>
    <row r="8" spans="1:2" ht="13" x14ac:dyDescent="0.3">
      <c r="A8" s="10"/>
      <c r="B8" s="3"/>
    </row>
    <row r="9" spans="1:2" ht="13" x14ac:dyDescent="0.3">
      <c r="A9" s="21" t="s">
        <v>111</v>
      </c>
      <c r="B9" s="20"/>
    </row>
    <row r="10" spans="1:2" ht="12.75" customHeight="1" x14ac:dyDescent="0.25">
      <c r="A10" s="68" t="s">
        <v>176</v>
      </c>
      <c r="B10" s="68"/>
    </row>
    <row r="11" spans="1:2" x14ac:dyDescent="0.25">
      <c r="A11" s="68" t="s">
        <v>177</v>
      </c>
      <c r="B11" s="68"/>
    </row>
    <row r="12" spans="1:2" x14ac:dyDescent="0.25">
      <c r="A12" s="10"/>
      <c r="B12" s="10"/>
    </row>
    <row r="13" spans="1:2" ht="70" customHeight="1" x14ac:dyDescent="0.25">
      <c r="A13" s="18" t="s">
        <v>36</v>
      </c>
      <c r="B13" s="34" t="s">
        <v>29</v>
      </c>
    </row>
    <row r="14" spans="1:2" ht="70" customHeight="1" x14ac:dyDescent="0.25">
      <c r="A14" s="18" t="s">
        <v>28</v>
      </c>
      <c r="B14" s="34" t="s">
        <v>29</v>
      </c>
    </row>
    <row r="15" spans="1:2" s="6" customFormat="1" ht="70" customHeight="1" x14ac:dyDescent="0.25">
      <c r="A15" s="18" t="s">
        <v>35</v>
      </c>
      <c r="B15" s="34" t="s">
        <v>29</v>
      </c>
    </row>
    <row r="16" spans="1:2" s="6" customFormat="1" ht="70" customHeight="1" x14ac:dyDescent="0.25">
      <c r="A16" s="18" t="s">
        <v>40</v>
      </c>
      <c r="B16" s="34" t="s">
        <v>29</v>
      </c>
    </row>
    <row r="17" spans="1:2" s="6" customFormat="1" ht="70" customHeight="1" x14ac:dyDescent="0.25">
      <c r="A17" s="18" t="s">
        <v>23</v>
      </c>
      <c r="B17" s="34" t="s">
        <v>29</v>
      </c>
    </row>
    <row r="18" spans="1:2" s="6" customFormat="1" ht="70" customHeight="1" x14ac:dyDescent="0.25">
      <c r="A18" s="18" t="s">
        <v>23</v>
      </c>
      <c r="B18" s="34" t="s">
        <v>29</v>
      </c>
    </row>
    <row r="19" spans="1:2" s="6" customFormat="1" ht="70" customHeight="1" x14ac:dyDescent="0.25">
      <c r="A19" s="18" t="s">
        <v>23</v>
      </c>
      <c r="B19" s="34" t="s">
        <v>29</v>
      </c>
    </row>
    <row r="20" spans="1:2" s="6" customFormat="1" x14ac:dyDescent="0.25">
      <c r="A20" s="10"/>
      <c r="B20" s="13"/>
    </row>
    <row r="21" spans="1:2" s="6" customFormat="1" x14ac:dyDescent="0.25">
      <c r="A21" s="28" t="s">
        <v>50</v>
      </c>
      <c r="B21" s="9"/>
    </row>
    <row r="22" spans="1:2" s="6" customFormat="1" x14ac:dyDescent="0.25">
      <c r="A22" s="48" t="s">
        <v>179</v>
      </c>
      <c r="B22" s="9"/>
    </row>
    <row r="23" spans="1:2" s="6" customFormat="1" x14ac:dyDescent="0.25">
      <c r="A23" s="114" t="s">
        <v>178</v>
      </c>
      <c r="B23" s="9"/>
    </row>
  </sheetData>
  <pageMargins left="0.75" right="0.75" top="1" bottom="1" header="0.5" footer="0.5"/>
  <pageSetup scale="94" fitToHeight="0" orientation="portrait" r:id="rId1"/>
  <headerFooter alignWithMargins="0">
    <oddHeader>&amp;L&amp;"Times New Roman,Italic"CC-DRTO002-26&amp;C&amp;"Times New Roman,Italic" PROPOSAL PACKAGE FORMS&amp;R&amp;"Times New Roman,Italic"APPENDIX B</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71"/>
  <sheetViews>
    <sheetView showGridLines="0" view="pageLayout" zoomScaleNormal="120" zoomScaleSheetLayoutView="100" workbookViewId="0"/>
  </sheetViews>
  <sheetFormatPr defaultColWidth="8.81640625" defaultRowHeight="12.5" x14ac:dyDescent="0.25"/>
  <cols>
    <col min="1" max="1" width="23.54296875" style="88" customWidth="1"/>
    <col min="2" max="2" width="48.453125" style="88" bestFit="1" customWidth="1"/>
    <col min="3" max="3" width="1.7265625" style="115" customWidth="1"/>
    <col min="4" max="4" width="13.26953125" style="88" customWidth="1"/>
    <col min="5" max="5" width="19.453125" style="88" customWidth="1"/>
    <col min="6" max="16384" width="8.81640625" style="88"/>
  </cols>
  <sheetData>
    <row r="1" spans="1:5" s="41" customFormat="1" ht="13" x14ac:dyDescent="0.3">
      <c r="A1" s="27" t="s">
        <v>45</v>
      </c>
      <c r="C1" s="115"/>
    </row>
    <row r="2" spans="1:5" s="41" customFormat="1" ht="13" x14ac:dyDescent="0.3">
      <c r="A2" s="27"/>
      <c r="C2" s="115"/>
    </row>
    <row r="3" spans="1:5" x14ac:dyDescent="0.25">
      <c r="A3" s="116" t="s">
        <v>33</v>
      </c>
      <c r="B3" s="41"/>
      <c r="D3" s="41"/>
      <c r="E3" s="41"/>
    </row>
    <row r="4" spans="1:5" x14ac:dyDescent="0.25">
      <c r="A4" s="41"/>
      <c r="B4" s="41"/>
      <c r="D4" s="41"/>
      <c r="E4" s="41"/>
    </row>
    <row r="5" spans="1:5" ht="13" x14ac:dyDescent="0.3">
      <c r="A5" s="14" t="s">
        <v>124</v>
      </c>
      <c r="B5" s="116"/>
      <c r="D5" s="41"/>
      <c r="E5" s="41"/>
    </row>
    <row r="6" spans="1:5" x14ac:dyDescent="0.25">
      <c r="A6" s="41"/>
      <c r="B6" s="41"/>
      <c r="D6" s="41"/>
      <c r="E6" s="41"/>
    </row>
    <row r="7" spans="1:5" ht="13" x14ac:dyDescent="0.3">
      <c r="A7" s="14" t="s">
        <v>18</v>
      </c>
      <c r="B7" s="38" t="s">
        <v>187</v>
      </c>
      <c r="D7" s="41"/>
      <c r="E7" s="41"/>
    </row>
    <row r="8" spans="1:5" x14ac:dyDescent="0.25">
      <c r="A8" s="41"/>
      <c r="B8" s="41"/>
      <c r="D8" s="41"/>
      <c r="E8" s="41"/>
    </row>
    <row r="9" spans="1:5" ht="13" x14ac:dyDescent="0.3">
      <c r="A9" s="21" t="s">
        <v>44</v>
      </c>
      <c r="B9" s="20"/>
      <c r="C9" s="20"/>
      <c r="D9" s="20"/>
      <c r="E9" s="20"/>
    </row>
    <row r="10" spans="1:5" ht="13" x14ac:dyDescent="0.3">
      <c r="A10" s="4" t="s">
        <v>42</v>
      </c>
      <c r="B10" s="41"/>
      <c r="D10" s="41"/>
      <c r="E10" s="41"/>
    </row>
    <row r="11" spans="1:5" x14ac:dyDescent="0.25">
      <c r="A11" s="41" t="s">
        <v>129</v>
      </c>
      <c r="B11" s="41"/>
      <c r="D11" s="41"/>
      <c r="E11" s="41"/>
    </row>
    <row r="12" spans="1:5" x14ac:dyDescent="0.25">
      <c r="A12" s="41" t="s">
        <v>130</v>
      </c>
      <c r="B12" s="41"/>
      <c r="D12" s="41"/>
      <c r="E12" s="41"/>
    </row>
    <row r="13" spans="1:5" x14ac:dyDescent="0.25">
      <c r="A13" s="41"/>
      <c r="B13" s="41"/>
      <c r="D13" s="41"/>
      <c r="E13" s="41"/>
    </row>
    <row r="14" spans="1:5" x14ac:dyDescent="0.25">
      <c r="A14" s="41"/>
      <c r="B14" s="22" t="s">
        <v>36</v>
      </c>
      <c r="C14" s="40"/>
      <c r="D14" s="137"/>
      <c r="E14" s="41"/>
    </row>
    <row r="15" spans="1:5" x14ac:dyDescent="0.25">
      <c r="A15" s="41"/>
      <c r="B15" s="22" t="s">
        <v>66</v>
      </c>
      <c r="C15" s="40"/>
      <c r="D15" s="137"/>
      <c r="E15" s="41"/>
    </row>
    <row r="16" spans="1:5" x14ac:dyDescent="0.25">
      <c r="A16" s="41"/>
      <c r="B16" s="22" t="s">
        <v>213</v>
      </c>
      <c r="C16" s="40"/>
      <c r="D16" s="137"/>
      <c r="E16" s="41"/>
    </row>
    <row r="17" spans="1:5" x14ac:dyDescent="0.25">
      <c r="A17" s="41"/>
      <c r="B17" s="22" t="s">
        <v>23</v>
      </c>
      <c r="C17" s="40"/>
      <c r="D17" s="137"/>
      <c r="E17" s="41"/>
    </row>
    <row r="18" spans="1:5" x14ac:dyDescent="0.25">
      <c r="A18" s="41"/>
      <c r="B18" s="41"/>
      <c r="D18" s="138"/>
      <c r="E18" s="41"/>
    </row>
    <row r="19" spans="1:5" ht="13" x14ac:dyDescent="0.3">
      <c r="A19" s="41"/>
      <c r="B19" s="117"/>
      <c r="C19" s="37" t="s">
        <v>38</v>
      </c>
      <c r="D19" s="139">
        <f>SUM(D14:D17)</f>
        <v>0</v>
      </c>
      <c r="E19" s="41"/>
    </row>
    <row r="20" spans="1:5" ht="13" x14ac:dyDescent="0.3">
      <c r="A20" s="4"/>
      <c r="B20" s="41"/>
      <c r="D20" s="138"/>
      <c r="E20" s="41"/>
    </row>
    <row r="21" spans="1:5" ht="13" x14ac:dyDescent="0.3">
      <c r="A21" s="4" t="s">
        <v>43</v>
      </c>
      <c r="B21" s="41"/>
      <c r="D21" s="138"/>
      <c r="E21" s="41"/>
    </row>
    <row r="22" spans="1:5" x14ac:dyDescent="0.25">
      <c r="A22" s="41" t="s">
        <v>131</v>
      </c>
      <c r="B22" s="41"/>
      <c r="D22" s="138"/>
      <c r="E22" s="41"/>
    </row>
    <row r="23" spans="1:5" x14ac:dyDescent="0.25">
      <c r="A23" s="41"/>
      <c r="B23" s="41"/>
      <c r="D23" s="138"/>
      <c r="E23" s="41"/>
    </row>
    <row r="24" spans="1:5" x14ac:dyDescent="0.25">
      <c r="A24" s="41"/>
      <c r="B24" s="22" t="s">
        <v>36</v>
      </c>
      <c r="C24" s="40"/>
      <c r="D24" s="137"/>
      <c r="E24" s="41"/>
    </row>
    <row r="25" spans="1:5" x14ac:dyDescent="0.25">
      <c r="A25" s="41"/>
      <c r="B25" s="22" t="s">
        <v>28</v>
      </c>
      <c r="C25" s="40"/>
      <c r="D25" s="137"/>
      <c r="E25" s="41"/>
    </row>
    <row r="26" spans="1:5" x14ac:dyDescent="0.25">
      <c r="A26" s="41"/>
      <c r="B26" s="22" t="s">
        <v>213</v>
      </c>
      <c r="C26" s="40"/>
      <c r="D26" s="137"/>
      <c r="E26" s="41"/>
    </row>
    <row r="27" spans="1:5" x14ac:dyDescent="0.25">
      <c r="A27" s="41"/>
      <c r="B27" s="22" t="s">
        <v>23</v>
      </c>
      <c r="C27" s="40"/>
      <c r="D27" s="137"/>
      <c r="E27" s="41"/>
    </row>
    <row r="28" spans="1:5" x14ac:dyDescent="0.25">
      <c r="A28" s="41"/>
      <c r="B28" s="117"/>
      <c r="C28" s="40"/>
      <c r="D28" s="138"/>
      <c r="E28" s="41"/>
    </row>
    <row r="29" spans="1:5" ht="13" x14ac:dyDescent="0.3">
      <c r="A29" s="41"/>
      <c r="B29" s="117"/>
      <c r="C29" s="37" t="s">
        <v>38</v>
      </c>
      <c r="D29" s="139">
        <f>SUM(D24:D27)</f>
        <v>0</v>
      </c>
      <c r="E29" s="41"/>
    </row>
    <row r="30" spans="1:5" x14ac:dyDescent="0.25">
      <c r="A30" s="41"/>
      <c r="B30" s="41"/>
      <c r="D30" s="41"/>
      <c r="E30" s="41"/>
    </row>
    <row r="31" spans="1:5" ht="13" x14ac:dyDescent="0.3">
      <c r="A31" s="41"/>
      <c r="C31" s="37"/>
      <c r="D31" s="14" t="s">
        <v>37</v>
      </c>
      <c r="E31" s="139">
        <f>D19+D29</f>
        <v>0</v>
      </c>
    </row>
    <row r="32" spans="1:5" x14ac:dyDescent="0.25">
      <c r="A32" s="41"/>
      <c r="B32" s="41"/>
      <c r="D32" s="41"/>
      <c r="E32" s="41"/>
    </row>
    <row r="33" spans="1:5" ht="13" x14ac:dyDescent="0.3">
      <c r="A33" s="21" t="s">
        <v>9</v>
      </c>
      <c r="B33" s="20"/>
      <c r="C33" s="20"/>
      <c r="D33" s="20"/>
      <c r="E33" s="20"/>
    </row>
    <row r="34" spans="1:5" x14ac:dyDescent="0.25">
      <c r="A34" s="41"/>
      <c r="B34" s="41"/>
      <c r="D34" s="41"/>
      <c r="E34" s="41"/>
    </row>
    <row r="35" spans="1:5" x14ac:dyDescent="0.25">
      <c r="A35" s="41"/>
      <c r="B35" s="22" t="s">
        <v>214</v>
      </c>
      <c r="C35" s="40"/>
      <c r="D35" s="58"/>
      <c r="E35" s="41"/>
    </row>
    <row r="36" spans="1:5" x14ac:dyDescent="0.25">
      <c r="A36" s="41"/>
      <c r="B36" s="22" t="s">
        <v>23</v>
      </c>
      <c r="C36" s="40"/>
      <c r="D36" s="58"/>
      <c r="E36" s="41"/>
    </row>
    <row r="37" spans="1:5" x14ac:dyDescent="0.25">
      <c r="A37" s="41"/>
      <c r="B37" s="22" t="s">
        <v>23</v>
      </c>
      <c r="C37" s="40"/>
      <c r="D37" s="58"/>
      <c r="E37" s="41"/>
    </row>
    <row r="38" spans="1:5" x14ac:dyDescent="0.25">
      <c r="A38" s="41"/>
      <c r="B38" s="117"/>
      <c r="C38" s="40"/>
      <c r="D38" s="117"/>
      <c r="E38" s="41"/>
    </row>
    <row r="39" spans="1:5" ht="13" x14ac:dyDescent="0.3">
      <c r="A39" s="41"/>
      <c r="B39" s="41"/>
      <c r="C39" s="37"/>
      <c r="D39" s="14" t="s">
        <v>37</v>
      </c>
      <c r="E39" s="139">
        <f>SUM(D35:D37)</f>
        <v>0</v>
      </c>
    </row>
    <row r="40" spans="1:5" x14ac:dyDescent="0.25">
      <c r="A40" s="41"/>
      <c r="B40" s="41"/>
      <c r="D40" s="41"/>
      <c r="E40" s="41"/>
    </row>
    <row r="41" spans="1:5" ht="13" x14ac:dyDescent="0.3">
      <c r="A41" s="27"/>
      <c r="B41" s="27"/>
      <c r="C41" s="38"/>
      <c r="D41" s="44" t="s">
        <v>41</v>
      </c>
      <c r="E41" s="139">
        <f>+E39+E31</f>
        <v>0</v>
      </c>
    </row>
    <row r="42" spans="1:5" x14ac:dyDescent="0.25">
      <c r="A42" s="114"/>
      <c r="B42" s="114"/>
      <c r="C42" s="118"/>
      <c r="D42" s="114"/>
      <c r="E42" s="114"/>
    </row>
    <row r="43" spans="1:5" s="41" customFormat="1" x14ac:dyDescent="0.25">
      <c r="A43" s="70" t="s">
        <v>50</v>
      </c>
      <c r="B43" s="119"/>
      <c r="C43" s="120"/>
      <c r="D43" s="119"/>
      <c r="E43" s="121"/>
    </row>
    <row r="44" spans="1:5" s="121" customFormat="1" ht="12.75" customHeight="1" x14ac:dyDescent="0.25">
      <c r="A44" s="51" t="s">
        <v>132</v>
      </c>
      <c r="B44" s="122"/>
      <c r="C44" s="122"/>
      <c r="D44" s="122"/>
      <c r="E44" s="122"/>
    </row>
    <row r="45" spans="1:5" s="121" customFormat="1" ht="12.75" customHeight="1" x14ac:dyDescent="0.25">
      <c r="A45" s="51" t="s">
        <v>133</v>
      </c>
      <c r="B45" s="122"/>
      <c r="C45" s="122"/>
      <c r="D45" s="122"/>
      <c r="E45" s="122"/>
    </row>
    <row r="46" spans="1:5" s="121" customFormat="1" ht="12.75" customHeight="1" x14ac:dyDescent="0.25">
      <c r="A46" s="51"/>
      <c r="B46" s="122"/>
      <c r="C46" s="122"/>
      <c r="D46" s="122"/>
      <c r="E46" s="122"/>
    </row>
    <row r="47" spans="1:5" s="121" customFormat="1" ht="12.75" customHeight="1" x14ac:dyDescent="0.25">
      <c r="A47" s="51" t="s">
        <v>61</v>
      </c>
      <c r="B47" s="122"/>
      <c r="C47" s="122"/>
      <c r="D47" s="122"/>
      <c r="E47" s="122"/>
    </row>
    <row r="48" spans="1:5" s="121" customFormat="1" ht="12.75" customHeight="1" x14ac:dyDescent="0.25">
      <c r="A48" s="51"/>
      <c r="B48" s="122"/>
      <c r="C48" s="122"/>
      <c r="D48" s="122"/>
      <c r="E48" s="122"/>
    </row>
    <row r="49" spans="1:5" s="121" customFormat="1" ht="12.75" customHeight="1" x14ac:dyDescent="0.25">
      <c r="A49" s="51" t="s">
        <v>134</v>
      </c>
      <c r="B49" s="122"/>
      <c r="C49" s="122"/>
      <c r="D49" s="122"/>
      <c r="E49" s="122"/>
    </row>
    <row r="50" spans="1:5" s="121" customFormat="1" ht="12.75" customHeight="1" x14ac:dyDescent="0.25">
      <c r="A50" s="51" t="s">
        <v>135</v>
      </c>
      <c r="B50" s="122"/>
      <c r="C50" s="122"/>
      <c r="D50" s="122"/>
      <c r="E50" s="122"/>
    </row>
    <row r="51" spans="1:5" s="121" customFormat="1" ht="12.75" customHeight="1" x14ac:dyDescent="0.25">
      <c r="A51" s="51"/>
      <c r="B51" s="122"/>
      <c r="C51" s="122"/>
      <c r="D51" s="122"/>
      <c r="E51" s="122"/>
    </row>
    <row r="52" spans="1:5" s="121" customFormat="1" ht="12.75" customHeight="1" x14ac:dyDescent="0.25">
      <c r="A52" s="51" t="s">
        <v>136</v>
      </c>
      <c r="B52" s="122"/>
      <c r="C52" s="122"/>
      <c r="D52" s="122"/>
      <c r="E52" s="122"/>
    </row>
    <row r="53" spans="1:5" s="121" customFormat="1" ht="12.75" customHeight="1" x14ac:dyDescent="0.25">
      <c r="A53" s="51" t="s">
        <v>137</v>
      </c>
      <c r="B53" s="122"/>
      <c r="C53" s="122"/>
      <c r="D53" s="122"/>
      <c r="E53" s="122"/>
    </row>
    <row r="54" spans="1:5" s="121" customFormat="1" ht="12.75" customHeight="1" x14ac:dyDescent="0.25">
      <c r="A54" s="51"/>
      <c r="B54" s="122"/>
      <c r="C54" s="122"/>
      <c r="D54" s="122"/>
      <c r="E54" s="122"/>
    </row>
    <row r="55" spans="1:5" s="121" customFormat="1" ht="12.75" customHeight="1" x14ac:dyDescent="0.25">
      <c r="A55" s="51" t="s">
        <v>138</v>
      </c>
      <c r="B55" s="122"/>
      <c r="C55" s="122"/>
      <c r="D55" s="122"/>
      <c r="E55" s="122"/>
    </row>
    <row r="56" spans="1:5" s="121" customFormat="1" ht="12.75" customHeight="1" x14ac:dyDescent="0.25">
      <c r="A56" s="51" t="s">
        <v>139</v>
      </c>
      <c r="B56" s="122"/>
      <c r="C56" s="122"/>
      <c r="D56" s="122"/>
      <c r="E56" s="122"/>
    </row>
    <row r="57" spans="1:5" s="121" customFormat="1" ht="12.75" customHeight="1" x14ac:dyDescent="0.25">
      <c r="A57" s="51"/>
      <c r="B57" s="122"/>
      <c r="C57" s="122"/>
      <c r="D57" s="122"/>
      <c r="E57" s="122"/>
    </row>
    <row r="58" spans="1:5" s="121" customFormat="1" ht="12.75" customHeight="1" x14ac:dyDescent="0.25">
      <c r="A58" s="51" t="s">
        <v>62</v>
      </c>
      <c r="B58" s="122"/>
      <c r="C58" s="122"/>
      <c r="D58" s="122"/>
      <c r="E58" s="122"/>
    </row>
    <row r="59" spans="1:5" s="121" customFormat="1" ht="12.75" customHeight="1" x14ac:dyDescent="0.25">
      <c r="A59" s="51"/>
      <c r="B59" s="122"/>
      <c r="C59" s="122"/>
      <c r="D59" s="122"/>
      <c r="E59" s="122"/>
    </row>
    <row r="60" spans="1:5" s="121" customFormat="1" ht="12.75" customHeight="1" x14ac:dyDescent="0.25">
      <c r="A60" s="51" t="s">
        <v>140</v>
      </c>
      <c r="B60" s="122"/>
      <c r="C60" s="122"/>
      <c r="D60" s="122"/>
      <c r="E60" s="122"/>
    </row>
    <row r="61" spans="1:5" x14ac:dyDescent="0.25">
      <c r="A61" s="114" t="s">
        <v>141</v>
      </c>
      <c r="B61" s="114"/>
      <c r="C61" s="118"/>
      <c r="D61" s="114"/>
      <c r="E61" s="114"/>
    </row>
    <row r="62" spans="1:5" x14ac:dyDescent="0.25">
      <c r="A62" s="114"/>
      <c r="B62" s="114"/>
      <c r="C62" s="118"/>
      <c r="D62" s="114"/>
      <c r="E62" s="114"/>
    </row>
    <row r="63" spans="1:5" x14ac:dyDescent="0.25">
      <c r="A63" s="123" t="s">
        <v>51</v>
      </c>
      <c r="B63" s="114"/>
      <c r="C63" s="118"/>
      <c r="D63" s="114"/>
      <c r="E63" s="114"/>
    </row>
    <row r="64" spans="1:5" ht="13" x14ac:dyDescent="0.25">
      <c r="A64" s="42" t="s">
        <v>52</v>
      </c>
      <c r="B64" s="42"/>
      <c r="C64" s="42"/>
      <c r="D64" s="42"/>
      <c r="E64" s="42"/>
    </row>
    <row r="65" spans="1:5" ht="12.75" customHeight="1" x14ac:dyDescent="0.25">
      <c r="A65" s="51" t="s">
        <v>142</v>
      </c>
      <c r="B65" s="122"/>
      <c r="C65" s="122"/>
      <c r="D65" s="122"/>
      <c r="E65" s="122"/>
    </row>
    <row r="66" spans="1:5" ht="12.75" customHeight="1" x14ac:dyDescent="0.25">
      <c r="A66" s="51" t="s">
        <v>143</v>
      </c>
      <c r="B66" s="122"/>
      <c r="C66" s="122"/>
      <c r="D66" s="122"/>
      <c r="E66" s="122"/>
    </row>
    <row r="67" spans="1:5" ht="12.75" customHeight="1" x14ac:dyDescent="0.25">
      <c r="A67" s="51"/>
      <c r="B67" s="122"/>
      <c r="C67" s="122"/>
      <c r="D67" s="122"/>
      <c r="E67" s="122"/>
    </row>
    <row r="68" spans="1:5" ht="13" x14ac:dyDescent="0.25">
      <c r="A68" s="33" t="s">
        <v>40</v>
      </c>
      <c r="B68" s="114"/>
      <c r="C68" s="118"/>
      <c r="D68" s="114"/>
      <c r="E68" s="114"/>
    </row>
    <row r="69" spans="1:5" x14ac:dyDescent="0.25">
      <c r="A69" s="51" t="s">
        <v>144</v>
      </c>
      <c r="B69" s="114"/>
      <c r="C69" s="118"/>
      <c r="D69" s="114"/>
      <c r="E69" s="114"/>
    </row>
    <row r="70" spans="1:5" x14ac:dyDescent="0.25">
      <c r="A70" s="51" t="s">
        <v>145</v>
      </c>
      <c r="B70" s="114"/>
      <c r="C70" s="118"/>
      <c r="D70" s="114"/>
      <c r="E70" s="114"/>
    </row>
    <row r="71" spans="1:5" x14ac:dyDescent="0.25">
      <c r="A71" s="114"/>
      <c r="B71" s="114"/>
      <c r="C71" s="118"/>
      <c r="D71" s="114"/>
      <c r="E71" s="114"/>
    </row>
  </sheetData>
  <phoneticPr fontId="7" type="noConversion"/>
  <pageMargins left="0.75" right="0.75" top="1.5562499999999999" bottom="1" header="0.5" footer="0.5"/>
  <pageSetup scale="84" fitToHeight="0" orientation="portrait" r:id="rId1"/>
  <headerFooter alignWithMargins="0">
    <oddHeader>&amp;L&amp;"Times New Roman,Italic"CC-DRTO002-26&amp;C&amp;"Times New Roman,Italic"PROPOSAL PACKAGE FORMS&amp;"Times New Roman,Bold"
&amp;R&amp;"Times New Roman,Italic"APPENDIX B</oddHeader>
    <evenHeader>&amp;L&amp;"Times New Roman,Regular"&amp;8NPS Form 10-359A (Rev. 08/2016)
National Park Service&amp;R&amp;"Times New Roman,Regular"&amp;8OMB Control No. 1024-0029
Expiration Date ##/##/####</evenHeader>
  </headerFooter>
  <rowBreaks count="1" manualBreakCount="1">
    <brk id="41" max="7"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B35"/>
  <sheetViews>
    <sheetView showGridLines="0" view="pageLayout" zoomScale="80" zoomScaleNormal="120" zoomScaleSheetLayoutView="90" zoomScalePageLayoutView="80" workbookViewId="0">
      <selection activeCell="A6" sqref="A6"/>
    </sheetView>
  </sheetViews>
  <sheetFormatPr defaultColWidth="9.1796875" defaultRowHeight="12.5" x14ac:dyDescent="0.25"/>
  <cols>
    <col min="1" max="1" width="48" style="7" customWidth="1"/>
    <col min="2" max="2" width="53.1796875" style="7" customWidth="1"/>
    <col min="3" max="16384" width="9.1796875" style="7"/>
  </cols>
  <sheetData>
    <row r="1" spans="1:2" ht="15.5" x14ac:dyDescent="0.35">
      <c r="A1" s="30" t="s">
        <v>46</v>
      </c>
      <c r="B1" s="10"/>
    </row>
    <row r="2" spans="1:2" ht="15.5" x14ac:dyDescent="0.35">
      <c r="A2" s="30"/>
      <c r="B2" s="10"/>
    </row>
    <row r="3" spans="1:2" x14ac:dyDescent="0.25">
      <c r="A3" s="11" t="s">
        <v>33</v>
      </c>
      <c r="B3" s="10"/>
    </row>
    <row r="4" spans="1:2" x14ac:dyDescent="0.25">
      <c r="A4" s="10"/>
      <c r="B4" s="10"/>
    </row>
    <row r="5" spans="1:2" ht="13" x14ac:dyDescent="0.3">
      <c r="A5" s="14" t="s">
        <v>124</v>
      </c>
      <c r="B5" s="11"/>
    </row>
    <row r="6" spans="1:2" x14ac:dyDescent="0.25">
      <c r="A6" s="10"/>
      <c r="B6" s="10"/>
    </row>
    <row r="7" spans="1:2" ht="13" x14ac:dyDescent="0.3">
      <c r="A7" s="14" t="s">
        <v>18</v>
      </c>
      <c r="B7" s="38" t="s">
        <v>187</v>
      </c>
    </row>
    <row r="8" spans="1:2" ht="13" x14ac:dyDescent="0.3">
      <c r="A8" s="10"/>
      <c r="B8" s="3"/>
    </row>
    <row r="9" spans="1:2" ht="13" x14ac:dyDescent="0.3">
      <c r="A9" s="21" t="s">
        <v>44</v>
      </c>
      <c r="B9" s="20"/>
    </row>
    <row r="10" spans="1:2" ht="13" x14ac:dyDescent="0.3">
      <c r="A10" s="4" t="s">
        <v>42</v>
      </c>
      <c r="B10" s="10"/>
    </row>
    <row r="11" spans="1:2" x14ac:dyDescent="0.25">
      <c r="A11" s="41" t="s">
        <v>150</v>
      </c>
      <c r="B11" s="10"/>
    </row>
    <row r="12" spans="1:2" x14ac:dyDescent="0.25">
      <c r="A12" s="41" t="s">
        <v>148</v>
      </c>
      <c r="B12" s="10"/>
    </row>
    <row r="13" spans="1:2" x14ac:dyDescent="0.25">
      <c r="A13" s="10"/>
      <c r="B13" s="10"/>
    </row>
    <row r="14" spans="1:2" ht="70" customHeight="1" x14ac:dyDescent="0.25">
      <c r="A14" s="18" t="s">
        <v>36</v>
      </c>
      <c r="B14" s="45" t="s">
        <v>29</v>
      </c>
    </row>
    <row r="15" spans="1:2" ht="70" customHeight="1" x14ac:dyDescent="0.25">
      <c r="A15" s="18" t="s">
        <v>28</v>
      </c>
      <c r="B15" s="45" t="s">
        <v>29</v>
      </c>
    </row>
    <row r="16" spans="1:2" ht="70" customHeight="1" x14ac:dyDescent="0.25">
      <c r="A16" s="18" t="s">
        <v>213</v>
      </c>
      <c r="B16" s="45" t="s">
        <v>29</v>
      </c>
    </row>
    <row r="17" spans="1:2" ht="70" customHeight="1" x14ac:dyDescent="0.25">
      <c r="A17" s="18" t="s">
        <v>23</v>
      </c>
      <c r="B17" s="45" t="s">
        <v>29</v>
      </c>
    </row>
    <row r="18" spans="1:2" ht="13" x14ac:dyDescent="0.3">
      <c r="A18" s="4"/>
      <c r="B18" s="10"/>
    </row>
    <row r="19" spans="1:2" ht="13" x14ac:dyDescent="0.3">
      <c r="A19" s="4" t="s">
        <v>43</v>
      </c>
      <c r="B19" s="10"/>
    </row>
    <row r="20" spans="1:2" x14ac:dyDescent="0.25">
      <c r="A20" s="41" t="s">
        <v>149</v>
      </c>
      <c r="B20" s="10"/>
    </row>
    <row r="21" spans="1:2" x14ac:dyDescent="0.25">
      <c r="A21" s="10"/>
      <c r="B21" s="10"/>
    </row>
    <row r="22" spans="1:2" ht="70" customHeight="1" x14ac:dyDescent="0.25">
      <c r="A22" s="18" t="s">
        <v>36</v>
      </c>
      <c r="B22" s="45" t="s">
        <v>29</v>
      </c>
    </row>
    <row r="23" spans="1:2" ht="70" customHeight="1" x14ac:dyDescent="0.25">
      <c r="A23" s="18" t="s">
        <v>28</v>
      </c>
      <c r="B23" s="45" t="s">
        <v>29</v>
      </c>
    </row>
    <row r="24" spans="1:2" ht="70" customHeight="1" x14ac:dyDescent="0.25">
      <c r="A24" s="18" t="s">
        <v>213</v>
      </c>
      <c r="B24" s="45" t="s">
        <v>29</v>
      </c>
    </row>
    <row r="25" spans="1:2" ht="70" customHeight="1" x14ac:dyDescent="0.25">
      <c r="A25" s="18" t="s">
        <v>23</v>
      </c>
      <c r="B25" s="45" t="s">
        <v>29</v>
      </c>
    </row>
    <row r="26" spans="1:2" ht="15.75" customHeight="1" x14ac:dyDescent="0.25">
      <c r="A26" s="10"/>
      <c r="B26" s="13"/>
    </row>
    <row r="27" spans="1:2" ht="13" x14ac:dyDescent="0.3">
      <c r="A27" s="21" t="s">
        <v>9</v>
      </c>
      <c r="B27" s="20"/>
    </row>
    <row r="28" spans="1:2" x14ac:dyDescent="0.25">
      <c r="A28" s="10"/>
      <c r="B28" s="10"/>
    </row>
    <row r="29" spans="1:2" ht="70" customHeight="1" x14ac:dyDescent="0.25">
      <c r="A29" s="18" t="s">
        <v>214</v>
      </c>
      <c r="B29" s="45" t="s">
        <v>29</v>
      </c>
    </row>
    <row r="30" spans="1:2" ht="70" customHeight="1" x14ac:dyDescent="0.25">
      <c r="A30" s="18" t="s">
        <v>23</v>
      </c>
      <c r="B30" s="45" t="s">
        <v>29</v>
      </c>
    </row>
    <row r="31" spans="1:2" ht="70" customHeight="1" x14ac:dyDescent="0.25">
      <c r="A31" s="18" t="s">
        <v>23</v>
      </c>
      <c r="B31" s="45" t="s">
        <v>29</v>
      </c>
    </row>
    <row r="32" spans="1:2" x14ac:dyDescent="0.25">
      <c r="A32" s="10"/>
      <c r="B32" s="13"/>
    </row>
    <row r="33" spans="1:2" x14ac:dyDescent="0.25">
      <c r="A33" s="28" t="s">
        <v>50</v>
      </c>
      <c r="B33" s="9"/>
    </row>
    <row r="34" spans="1:2" x14ac:dyDescent="0.25">
      <c r="A34" s="48" t="s">
        <v>146</v>
      </c>
      <c r="B34" s="9"/>
    </row>
    <row r="35" spans="1:2" x14ac:dyDescent="0.25">
      <c r="A35" s="9" t="s">
        <v>147</v>
      </c>
      <c r="B35" s="9"/>
    </row>
  </sheetData>
  <phoneticPr fontId="7" type="noConversion"/>
  <pageMargins left="0.75" right="0.75" top="1" bottom="1" header="0.5" footer="0.5"/>
  <pageSetup scale="89" fitToHeight="0" orientation="portrait" r:id="rId1"/>
  <headerFooter alignWithMargins="0">
    <oddHeader>&amp;L&amp;"Times New Roman,Italic"CC-DRTO002-26&amp;C&amp;"Times New Roman,Italic" PROPOSAL PACKAGE FORMS&amp;R&amp;"Times New Roman,Italic"APPENDIX B</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K170"/>
  <sheetViews>
    <sheetView showGridLines="0" view="pageLayout" zoomScale="80" zoomScaleNormal="100" zoomScaleSheetLayoutView="80" zoomScalePageLayoutView="80" workbookViewId="0">
      <selection activeCell="A15" sqref="A15"/>
    </sheetView>
  </sheetViews>
  <sheetFormatPr defaultColWidth="9.1796875" defaultRowHeight="12.5" x14ac:dyDescent="0.25"/>
  <cols>
    <col min="1" max="1" width="40.1796875" style="7" customWidth="1"/>
    <col min="2" max="11" width="12.26953125" style="7" customWidth="1"/>
    <col min="12" max="16384" width="9.1796875" style="7"/>
  </cols>
  <sheetData>
    <row r="1" spans="1:11" ht="15.5" x14ac:dyDescent="0.35">
      <c r="A1" s="30" t="s">
        <v>48</v>
      </c>
      <c r="B1" s="10"/>
      <c r="C1" s="10"/>
      <c r="D1" s="10"/>
      <c r="E1" s="10"/>
      <c r="F1" s="10"/>
      <c r="G1" s="10"/>
      <c r="H1" s="10"/>
      <c r="I1" s="30"/>
      <c r="J1" s="6"/>
    </row>
    <row r="2" spans="1:11" ht="15.5" x14ac:dyDescent="0.35">
      <c r="A2" s="30"/>
      <c r="B2" s="10"/>
      <c r="C2" s="10"/>
      <c r="D2" s="10"/>
      <c r="E2" s="10"/>
      <c r="F2" s="10"/>
      <c r="G2" s="10"/>
      <c r="H2" s="10"/>
      <c r="I2" s="10"/>
      <c r="J2" s="6"/>
    </row>
    <row r="3" spans="1:11" x14ac:dyDescent="0.25">
      <c r="A3" s="11" t="s">
        <v>33</v>
      </c>
    </row>
    <row r="5" spans="1:11" ht="13" x14ac:dyDescent="0.3">
      <c r="A5" s="14" t="s">
        <v>124</v>
      </c>
      <c r="B5" s="11"/>
      <c r="C5" s="11"/>
      <c r="D5" s="11"/>
      <c r="E5" s="10"/>
      <c r="F5" s="10"/>
      <c r="G5" s="10"/>
      <c r="H5" s="10"/>
      <c r="I5" s="10"/>
    </row>
    <row r="6" spans="1:11" x14ac:dyDescent="0.25">
      <c r="A6" s="13"/>
      <c r="B6" s="10"/>
      <c r="C6" s="10"/>
      <c r="D6" s="10"/>
      <c r="E6" s="10"/>
      <c r="F6" s="10"/>
      <c r="G6" s="10"/>
      <c r="H6" s="10"/>
      <c r="I6" s="10"/>
    </row>
    <row r="7" spans="1:11" ht="13" x14ac:dyDescent="0.3">
      <c r="A7" s="14" t="s">
        <v>18</v>
      </c>
      <c r="B7" s="38" t="s">
        <v>187</v>
      </c>
      <c r="C7" s="124"/>
      <c r="D7" s="124"/>
      <c r="E7" s="10"/>
      <c r="F7" s="10"/>
      <c r="G7" s="10"/>
      <c r="H7" s="10"/>
      <c r="I7" s="10"/>
    </row>
    <row r="8" spans="1:11" ht="13" x14ac:dyDescent="0.3">
      <c r="A8" s="27"/>
    </row>
    <row r="9" spans="1:11" ht="13" x14ac:dyDescent="0.3">
      <c r="A9" s="21" t="s">
        <v>19</v>
      </c>
      <c r="B9" s="21"/>
      <c r="C9" s="21"/>
      <c r="D9" s="21"/>
      <c r="E9" s="21"/>
      <c r="F9" s="21"/>
      <c r="G9" s="21"/>
      <c r="H9" s="21"/>
      <c r="I9" s="21"/>
      <c r="J9" s="21"/>
      <c r="K9" s="21"/>
    </row>
    <row r="10" spans="1:11" ht="13" x14ac:dyDescent="0.3">
      <c r="A10" s="59"/>
    </row>
    <row r="11" spans="1:11" ht="13" x14ac:dyDescent="0.3">
      <c r="A11" s="60"/>
      <c r="B11" s="5">
        <v>2026</v>
      </c>
      <c r="C11" s="5">
        <f t="shared" ref="C11:K11" si="0">B11+1</f>
        <v>2027</v>
      </c>
      <c r="D11" s="5">
        <f t="shared" si="0"/>
        <v>2028</v>
      </c>
      <c r="E11" s="5">
        <f t="shared" si="0"/>
        <v>2029</v>
      </c>
      <c r="F11" s="5">
        <f t="shared" si="0"/>
        <v>2030</v>
      </c>
      <c r="G11" s="5">
        <f t="shared" si="0"/>
        <v>2031</v>
      </c>
      <c r="H11" s="5">
        <f t="shared" si="0"/>
        <v>2032</v>
      </c>
      <c r="I11" s="5">
        <f t="shared" si="0"/>
        <v>2033</v>
      </c>
      <c r="J11" s="5">
        <f t="shared" si="0"/>
        <v>2034</v>
      </c>
      <c r="K11" s="5">
        <f t="shared" si="0"/>
        <v>2035</v>
      </c>
    </row>
    <row r="12" spans="1:11" ht="13" x14ac:dyDescent="0.3">
      <c r="A12" s="59"/>
      <c r="B12" s="8"/>
      <c r="C12" s="8"/>
      <c r="D12" s="8"/>
      <c r="E12" s="8"/>
      <c r="F12" s="8"/>
      <c r="G12" s="8"/>
      <c r="H12" s="8"/>
      <c r="I12" s="8"/>
      <c r="J12" s="8"/>
      <c r="K12" s="8"/>
    </row>
    <row r="13" spans="1:11" ht="13" x14ac:dyDescent="0.3">
      <c r="A13" s="27" t="s">
        <v>70</v>
      </c>
      <c r="B13" s="49"/>
      <c r="C13" s="49"/>
      <c r="D13" s="49"/>
      <c r="E13" s="49"/>
      <c r="F13" s="49"/>
      <c r="G13" s="49"/>
      <c r="H13" s="49"/>
      <c r="I13" s="49"/>
      <c r="J13" s="49"/>
      <c r="K13" s="49"/>
    </row>
    <row r="14" spans="1:11" x14ac:dyDescent="0.25">
      <c r="A14" s="61" t="s">
        <v>188</v>
      </c>
      <c r="B14" s="130"/>
      <c r="C14" s="130"/>
      <c r="D14" s="130"/>
      <c r="E14" s="130"/>
      <c r="F14" s="130"/>
      <c r="G14" s="130"/>
      <c r="H14" s="130"/>
      <c r="I14" s="130"/>
      <c r="J14" s="130"/>
      <c r="K14" s="130"/>
    </row>
    <row r="15" spans="1:11" ht="25" x14ac:dyDescent="0.25">
      <c r="A15" s="126" t="s">
        <v>203</v>
      </c>
      <c r="B15" s="130"/>
      <c r="C15" s="130"/>
      <c r="D15" s="130"/>
      <c r="E15" s="130"/>
      <c r="F15" s="130"/>
      <c r="G15" s="130"/>
      <c r="H15" s="130"/>
      <c r="I15" s="130"/>
      <c r="J15" s="130"/>
      <c r="K15" s="130"/>
    </row>
    <row r="16" spans="1:11" x14ac:dyDescent="0.25">
      <c r="A16" s="61" t="s">
        <v>204</v>
      </c>
      <c r="B16" s="130"/>
      <c r="C16" s="130"/>
      <c r="D16" s="130"/>
      <c r="E16" s="130"/>
      <c r="F16" s="130"/>
      <c r="G16" s="130"/>
      <c r="H16" s="130"/>
      <c r="I16" s="130"/>
      <c r="J16" s="130"/>
      <c r="K16" s="130"/>
    </row>
    <row r="17" spans="1:11" x14ac:dyDescent="0.25">
      <c r="A17" s="61" t="s">
        <v>103</v>
      </c>
      <c r="B17" s="130"/>
      <c r="C17" s="130"/>
      <c r="D17" s="130"/>
      <c r="E17" s="130"/>
      <c r="F17" s="130"/>
      <c r="G17" s="130"/>
      <c r="H17" s="130"/>
      <c r="I17" s="130"/>
      <c r="J17" s="130"/>
      <c r="K17" s="130"/>
    </row>
    <row r="18" spans="1:11" x14ac:dyDescent="0.25">
      <c r="A18" s="61" t="s">
        <v>103</v>
      </c>
      <c r="B18" s="130"/>
      <c r="C18" s="130"/>
      <c r="D18" s="130"/>
      <c r="E18" s="130"/>
      <c r="F18" s="130"/>
      <c r="G18" s="130"/>
      <c r="H18" s="130"/>
      <c r="I18" s="130"/>
      <c r="J18" s="130"/>
      <c r="K18" s="130"/>
    </row>
    <row r="19" spans="1:11" hidden="1" x14ac:dyDescent="0.25">
      <c r="A19" s="61" t="s">
        <v>103</v>
      </c>
      <c r="B19" s="130"/>
      <c r="C19" s="130"/>
      <c r="D19" s="130"/>
      <c r="E19" s="130"/>
      <c r="F19" s="130"/>
      <c r="G19" s="130"/>
      <c r="H19" s="130"/>
      <c r="I19" s="130"/>
      <c r="J19" s="130"/>
      <c r="K19" s="130"/>
    </row>
    <row r="20" spans="1:11" hidden="1" x14ac:dyDescent="0.25">
      <c r="A20" s="61" t="s">
        <v>103</v>
      </c>
      <c r="B20" s="130"/>
      <c r="C20" s="130"/>
      <c r="D20" s="130"/>
      <c r="E20" s="130"/>
      <c r="F20" s="130"/>
      <c r="G20" s="130"/>
      <c r="H20" s="130"/>
      <c r="I20" s="130"/>
      <c r="J20" s="130"/>
      <c r="K20" s="130"/>
    </row>
    <row r="21" spans="1:11" hidden="1" x14ac:dyDescent="0.25">
      <c r="A21" s="61" t="s">
        <v>103</v>
      </c>
      <c r="B21" s="130"/>
      <c r="C21" s="130"/>
      <c r="D21" s="130"/>
      <c r="E21" s="130"/>
      <c r="F21" s="130"/>
      <c r="G21" s="130"/>
      <c r="H21" s="130"/>
      <c r="I21" s="130"/>
      <c r="J21" s="130"/>
      <c r="K21" s="130"/>
    </row>
    <row r="22" spans="1:11" hidden="1" x14ac:dyDescent="0.25">
      <c r="A22" s="61" t="s">
        <v>103</v>
      </c>
      <c r="B22" s="130"/>
      <c r="C22" s="130"/>
      <c r="D22" s="130"/>
      <c r="E22" s="130"/>
      <c r="F22" s="130"/>
      <c r="G22" s="130"/>
      <c r="H22" s="130"/>
      <c r="I22" s="130"/>
      <c r="J22" s="130"/>
      <c r="K22" s="130"/>
    </row>
    <row r="23" spans="1:11" hidden="1" x14ac:dyDescent="0.25">
      <c r="A23" s="61" t="s">
        <v>103</v>
      </c>
      <c r="B23" s="130"/>
      <c r="C23" s="130"/>
      <c r="D23" s="130"/>
      <c r="E23" s="130"/>
      <c r="F23" s="130"/>
      <c r="G23" s="130"/>
      <c r="H23" s="130"/>
      <c r="I23" s="130"/>
      <c r="J23" s="130"/>
      <c r="K23" s="130"/>
    </row>
    <row r="24" spans="1:11" ht="13" x14ac:dyDescent="0.3">
      <c r="A24" s="59"/>
      <c r="B24" s="131"/>
      <c r="C24" s="131"/>
      <c r="D24" s="131"/>
      <c r="E24" s="131"/>
      <c r="F24" s="131"/>
      <c r="G24" s="131"/>
      <c r="H24" s="131"/>
      <c r="I24" s="131"/>
      <c r="J24" s="131"/>
      <c r="K24" s="131"/>
    </row>
    <row r="25" spans="1:11" ht="13" x14ac:dyDescent="0.3">
      <c r="A25" s="62" t="s">
        <v>0</v>
      </c>
      <c r="B25" s="132">
        <f>SUM(B14:B23)</f>
        <v>0</v>
      </c>
      <c r="C25" s="132">
        <f t="shared" ref="C25:J25" si="1">SUM(C14:C23)</f>
        <v>0</v>
      </c>
      <c r="D25" s="132">
        <f t="shared" si="1"/>
        <v>0</v>
      </c>
      <c r="E25" s="132">
        <f t="shared" si="1"/>
        <v>0</v>
      </c>
      <c r="F25" s="132">
        <f t="shared" si="1"/>
        <v>0</v>
      </c>
      <c r="G25" s="132">
        <f t="shared" si="1"/>
        <v>0</v>
      </c>
      <c r="H25" s="132">
        <f t="shared" si="1"/>
        <v>0</v>
      </c>
      <c r="I25" s="132">
        <f t="shared" si="1"/>
        <v>0</v>
      </c>
      <c r="J25" s="132">
        <f t="shared" si="1"/>
        <v>0</v>
      </c>
      <c r="K25" s="132">
        <f>SUM(K14:K23)</f>
        <v>0</v>
      </c>
    </row>
    <row r="26" spans="1:11" ht="13" x14ac:dyDescent="0.3">
      <c r="A26" s="63" t="s">
        <v>105</v>
      </c>
      <c r="B26" s="130"/>
      <c r="C26" s="130"/>
      <c r="D26" s="130"/>
      <c r="E26" s="130"/>
      <c r="F26" s="130"/>
      <c r="G26" s="130"/>
      <c r="H26" s="130"/>
      <c r="I26" s="130"/>
      <c r="J26" s="130"/>
      <c r="K26" s="130"/>
    </row>
    <row r="27" spans="1:11" ht="13" x14ac:dyDescent="0.3">
      <c r="A27" s="64" t="s">
        <v>56</v>
      </c>
      <c r="B27" s="132">
        <f>B25-B26</f>
        <v>0</v>
      </c>
      <c r="C27" s="132">
        <f t="shared" ref="C27:J27" si="2">C25-C26</f>
        <v>0</v>
      </c>
      <c r="D27" s="132">
        <f t="shared" si="2"/>
        <v>0</v>
      </c>
      <c r="E27" s="132">
        <f t="shared" si="2"/>
        <v>0</v>
      </c>
      <c r="F27" s="132">
        <f t="shared" si="2"/>
        <v>0</v>
      </c>
      <c r="G27" s="132">
        <f t="shared" si="2"/>
        <v>0</v>
      </c>
      <c r="H27" s="132">
        <f t="shared" si="2"/>
        <v>0</v>
      </c>
      <c r="I27" s="132">
        <f t="shared" si="2"/>
        <v>0</v>
      </c>
      <c r="J27" s="132">
        <f t="shared" si="2"/>
        <v>0</v>
      </c>
      <c r="K27" s="132">
        <f>K25-K26</f>
        <v>0</v>
      </c>
    </row>
    <row r="28" spans="1:11" x14ac:dyDescent="0.25">
      <c r="B28" s="133"/>
      <c r="C28" s="133"/>
      <c r="D28" s="133"/>
      <c r="E28" s="133"/>
      <c r="F28" s="133"/>
      <c r="G28" s="133"/>
      <c r="H28" s="133"/>
      <c r="I28" s="133"/>
      <c r="J28" s="133"/>
      <c r="K28" s="133"/>
    </row>
    <row r="29" spans="1:11" ht="11.25" customHeight="1" x14ac:dyDescent="0.3">
      <c r="A29" s="27" t="s">
        <v>1</v>
      </c>
      <c r="B29" s="133"/>
      <c r="C29" s="133"/>
      <c r="D29" s="133"/>
      <c r="E29" s="133"/>
      <c r="F29" s="133"/>
      <c r="G29" s="133"/>
      <c r="H29" s="133"/>
      <c r="I29" s="133"/>
      <c r="J29" s="133"/>
      <c r="K29" s="133"/>
    </row>
    <row r="30" spans="1:11" ht="12.75" customHeight="1" x14ac:dyDescent="0.25">
      <c r="A30" s="61" t="s">
        <v>103</v>
      </c>
      <c r="B30" s="130"/>
      <c r="C30" s="130"/>
      <c r="D30" s="130"/>
      <c r="E30" s="130"/>
      <c r="F30" s="130"/>
      <c r="G30" s="130"/>
      <c r="H30" s="130"/>
      <c r="I30" s="130"/>
      <c r="J30" s="130"/>
      <c r="K30" s="130"/>
    </row>
    <row r="31" spans="1:11" ht="12.75" customHeight="1" x14ac:dyDescent="0.25">
      <c r="A31" s="61" t="s">
        <v>103</v>
      </c>
      <c r="B31" s="130"/>
      <c r="C31" s="130"/>
      <c r="D31" s="130"/>
      <c r="E31" s="130"/>
      <c r="F31" s="130"/>
      <c r="G31" s="130"/>
      <c r="H31" s="130"/>
      <c r="I31" s="130"/>
      <c r="J31" s="130"/>
      <c r="K31" s="130"/>
    </row>
    <row r="32" spans="1:11" ht="12.75" hidden="1" customHeight="1" x14ac:dyDescent="0.25">
      <c r="A32" s="61" t="s">
        <v>103</v>
      </c>
      <c r="B32" s="130"/>
      <c r="C32" s="130"/>
      <c r="D32" s="130"/>
      <c r="E32" s="130"/>
      <c r="F32" s="130"/>
      <c r="G32" s="130"/>
      <c r="H32" s="130"/>
      <c r="I32" s="130"/>
      <c r="J32" s="130"/>
      <c r="K32" s="130"/>
    </row>
    <row r="33" spans="1:11" ht="12.75" hidden="1" customHeight="1" x14ac:dyDescent="0.25">
      <c r="A33" s="61" t="s">
        <v>103</v>
      </c>
      <c r="B33" s="130"/>
      <c r="C33" s="130"/>
      <c r="D33" s="130"/>
      <c r="E33" s="130"/>
      <c r="F33" s="130"/>
      <c r="G33" s="130"/>
      <c r="H33" s="130"/>
      <c r="I33" s="130"/>
      <c r="J33" s="130"/>
      <c r="K33" s="130"/>
    </row>
    <row r="34" spans="1:11" ht="12.75" hidden="1" customHeight="1" x14ac:dyDescent="0.25">
      <c r="A34" s="61" t="s">
        <v>103</v>
      </c>
      <c r="B34" s="130"/>
      <c r="C34" s="130"/>
      <c r="D34" s="130"/>
      <c r="E34" s="130"/>
      <c r="F34" s="130"/>
      <c r="G34" s="130"/>
      <c r="H34" s="130"/>
      <c r="I34" s="130"/>
      <c r="J34" s="130"/>
      <c r="K34" s="130"/>
    </row>
    <row r="35" spans="1:11" ht="12.75" hidden="1" customHeight="1" x14ac:dyDescent="0.25">
      <c r="A35" s="61" t="s">
        <v>103</v>
      </c>
      <c r="B35" s="130"/>
      <c r="C35" s="130"/>
      <c r="D35" s="130"/>
      <c r="E35" s="130"/>
      <c r="F35" s="130"/>
      <c r="G35" s="130"/>
      <c r="H35" s="130"/>
      <c r="I35" s="130"/>
      <c r="J35" s="130"/>
      <c r="K35" s="130"/>
    </row>
    <row r="36" spans="1:11" ht="12.75" hidden="1" customHeight="1" x14ac:dyDescent="0.25">
      <c r="A36" s="61" t="s">
        <v>103</v>
      </c>
      <c r="B36" s="130"/>
      <c r="C36" s="130"/>
      <c r="D36" s="130"/>
      <c r="E36" s="130"/>
      <c r="F36" s="130"/>
      <c r="G36" s="130"/>
      <c r="H36" s="130"/>
      <c r="I36" s="130"/>
      <c r="J36" s="130"/>
      <c r="K36" s="130"/>
    </row>
    <row r="37" spans="1:11" ht="12.75" customHeight="1" x14ac:dyDescent="0.25">
      <c r="A37" s="61" t="s">
        <v>96</v>
      </c>
      <c r="B37" s="130"/>
      <c r="C37" s="130"/>
      <c r="D37" s="130"/>
      <c r="E37" s="130"/>
      <c r="F37" s="130"/>
      <c r="G37" s="130"/>
      <c r="H37" s="130"/>
      <c r="I37" s="130"/>
      <c r="J37" s="130"/>
      <c r="K37" s="130"/>
    </row>
    <row r="38" spans="1:11" ht="12.75" customHeight="1" x14ac:dyDescent="0.25">
      <c r="A38" s="61" t="s">
        <v>96</v>
      </c>
      <c r="B38" s="130"/>
      <c r="C38" s="130"/>
      <c r="D38" s="130"/>
      <c r="E38" s="130"/>
      <c r="F38" s="130"/>
      <c r="G38" s="130"/>
      <c r="H38" s="130"/>
      <c r="I38" s="130"/>
      <c r="J38" s="130"/>
      <c r="K38" s="130"/>
    </row>
    <row r="39" spans="1:11" x14ac:dyDescent="0.25">
      <c r="B39" s="133"/>
      <c r="C39" s="133"/>
      <c r="D39" s="133"/>
      <c r="E39" s="133"/>
      <c r="F39" s="133"/>
      <c r="G39" s="133"/>
      <c r="H39" s="133"/>
      <c r="I39" s="133"/>
      <c r="J39" s="133"/>
      <c r="K39" s="133"/>
    </row>
    <row r="40" spans="1:11" ht="13" x14ac:dyDescent="0.3">
      <c r="A40" s="125" t="s">
        <v>2</v>
      </c>
      <c r="B40" s="132">
        <f>SUM(B30:B38)</f>
        <v>0</v>
      </c>
      <c r="C40" s="132">
        <f t="shared" ref="C40:J40" si="3">SUM(C30:C38)</f>
        <v>0</v>
      </c>
      <c r="D40" s="132">
        <f t="shared" si="3"/>
        <v>0</v>
      </c>
      <c r="E40" s="132">
        <f t="shared" si="3"/>
        <v>0</v>
      </c>
      <c r="F40" s="132">
        <f t="shared" si="3"/>
        <v>0</v>
      </c>
      <c r="G40" s="132">
        <f t="shared" si="3"/>
        <v>0</v>
      </c>
      <c r="H40" s="132">
        <f t="shared" si="3"/>
        <v>0</v>
      </c>
      <c r="I40" s="132">
        <f t="shared" si="3"/>
        <v>0</v>
      </c>
      <c r="J40" s="132">
        <f t="shared" si="3"/>
        <v>0</v>
      </c>
      <c r="K40" s="132">
        <f>SUM(K30:K38)</f>
        <v>0</v>
      </c>
    </row>
    <row r="41" spans="1:11" x14ac:dyDescent="0.25">
      <c r="A41" s="124"/>
      <c r="B41" s="134"/>
      <c r="C41" s="134"/>
      <c r="D41" s="134"/>
      <c r="E41" s="134"/>
      <c r="F41" s="134"/>
      <c r="G41" s="134"/>
      <c r="H41" s="134"/>
      <c r="I41" s="134"/>
      <c r="J41" s="134"/>
      <c r="K41" s="134"/>
    </row>
    <row r="42" spans="1:11" ht="13" x14ac:dyDescent="0.3">
      <c r="A42" s="38" t="s">
        <v>3</v>
      </c>
      <c r="B42" s="132">
        <f>B27-B40</f>
        <v>0</v>
      </c>
      <c r="C42" s="132">
        <f>C27-C40</f>
        <v>0</v>
      </c>
      <c r="D42" s="132">
        <f t="shared" ref="D42:J42" si="4">D27-D40</f>
        <v>0</v>
      </c>
      <c r="E42" s="132">
        <f t="shared" si="4"/>
        <v>0</v>
      </c>
      <c r="F42" s="132">
        <f t="shared" si="4"/>
        <v>0</v>
      </c>
      <c r="G42" s="132">
        <f t="shared" si="4"/>
        <v>0</v>
      </c>
      <c r="H42" s="132">
        <f t="shared" si="4"/>
        <v>0</v>
      </c>
      <c r="I42" s="132">
        <f t="shared" si="4"/>
        <v>0</v>
      </c>
      <c r="J42" s="132">
        <f t="shared" si="4"/>
        <v>0</v>
      </c>
      <c r="K42" s="132">
        <f>K27-K40</f>
        <v>0</v>
      </c>
    </row>
    <row r="43" spans="1:11" x14ac:dyDescent="0.25">
      <c r="B43" s="133"/>
      <c r="C43" s="133"/>
      <c r="D43" s="133"/>
      <c r="E43" s="133"/>
      <c r="F43" s="133"/>
      <c r="G43" s="133"/>
      <c r="H43" s="133"/>
      <c r="I43" s="133"/>
      <c r="J43" s="133"/>
      <c r="K43" s="133"/>
    </row>
    <row r="44" spans="1:11" ht="13" x14ac:dyDescent="0.3">
      <c r="A44" s="27" t="s">
        <v>4</v>
      </c>
      <c r="B44" s="133"/>
      <c r="C44" s="133"/>
      <c r="D44" s="133"/>
      <c r="E44" s="133"/>
      <c r="F44" s="133"/>
      <c r="G44" s="133"/>
      <c r="H44" s="133"/>
      <c r="I44" s="133"/>
      <c r="J44" s="133"/>
      <c r="K44" s="133"/>
    </row>
    <row r="45" spans="1:11" ht="13" x14ac:dyDescent="0.3">
      <c r="A45" s="27"/>
      <c r="B45" s="133"/>
      <c r="C45" s="133"/>
      <c r="D45" s="133"/>
      <c r="E45" s="133"/>
      <c r="F45" s="133"/>
      <c r="G45" s="133"/>
      <c r="H45" s="133"/>
      <c r="I45" s="133"/>
      <c r="J45" s="133"/>
      <c r="K45" s="133"/>
    </row>
    <row r="46" spans="1:11" ht="13" x14ac:dyDescent="0.3">
      <c r="A46" s="27" t="s">
        <v>189</v>
      </c>
      <c r="B46" s="133"/>
      <c r="C46" s="133"/>
      <c r="D46" s="133"/>
      <c r="E46" s="133"/>
      <c r="F46" s="133"/>
      <c r="G46" s="133"/>
      <c r="H46" s="133"/>
      <c r="I46" s="133"/>
      <c r="J46" s="133"/>
      <c r="K46" s="133"/>
    </row>
    <row r="47" spans="1:11" x14ac:dyDescent="0.25">
      <c r="A47" s="65" t="s">
        <v>101</v>
      </c>
      <c r="B47" s="130"/>
      <c r="C47" s="130"/>
      <c r="D47" s="130"/>
      <c r="E47" s="130"/>
      <c r="F47" s="130"/>
      <c r="G47" s="130"/>
      <c r="H47" s="130"/>
      <c r="I47" s="130"/>
      <c r="J47" s="130"/>
      <c r="K47" s="130"/>
    </row>
    <row r="48" spans="1:11" x14ac:dyDescent="0.25">
      <c r="A48" s="65" t="s">
        <v>190</v>
      </c>
      <c r="B48" s="130"/>
      <c r="C48" s="130"/>
      <c r="D48" s="130"/>
      <c r="E48" s="130"/>
      <c r="F48" s="130"/>
      <c r="G48" s="130"/>
      <c r="H48" s="130"/>
      <c r="I48" s="130"/>
      <c r="J48" s="130"/>
      <c r="K48" s="130"/>
    </row>
    <row r="49" spans="1:11" x14ac:dyDescent="0.25">
      <c r="A49" s="65" t="s">
        <v>68</v>
      </c>
      <c r="B49" s="130"/>
      <c r="C49" s="130"/>
      <c r="D49" s="130"/>
      <c r="E49" s="130"/>
      <c r="F49" s="130"/>
      <c r="G49" s="130"/>
      <c r="H49" s="130"/>
      <c r="I49" s="130"/>
      <c r="J49" s="130"/>
      <c r="K49" s="130"/>
    </row>
    <row r="50" spans="1:11" x14ac:dyDescent="0.25">
      <c r="A50" s="65" t="s">
        <v>191</v>
      </c>
      <c r="B50" s="130"/>
      <c r="C50" s="130"/>
      <c r="D50" s="130"/>
      <c r="E50" s="130"/>
      <c r="F50" s="130"/>
      <c r="G50" s="130"/>
      <c r="H50" s="130"/>
      <c r="I50" s="130"/>
      <c r="J50" s="130"/>
      <c r="K50" s="130"/>
    </row>
    <row r="51" spans="1:11" x14ac:dyDescent="0.25">
      <c r="A51" s="65" t="s">
        <v>192</v>
      </c>
      <c r="B51" s="130"/>
      <c r="C51" s="130"/>
      <c r="D51" s="130"/>
      <c r="E51" s="130"/>
      <c r="F51" s="130"/>
      <c r="G51" s="130"/>
      <c r="H51" s="130"/>
      <c r="I51" s="130"/>
      <c r="J51" s="130"/>
      <c r="K51" s="130"/>
    </row>
    <row r="52" spans="1:11" ht="13" x14ac:dyDescent="0.3">
      <c r="A52" s="63" t="s">
        <v>193</v>
      </c>
      <c r="B52" s="135">
        <f>+SUM(B47:B51)</f>
        <v>0</v>
      </c>
      <c r="C52" s="135">
        <f t="shared" ref="C52:J52" si="5">+SUM(C47:C51)</f>
        <v>0</v>
      </c>
      <c r="D52" s="135">
        <f t="shared" si="5"/>
        <v>0</v>
      </c>
      <c r="E52" s="135">
        <f t="shared" si="5"/>
        <v>0</v>
      </c>
      <c r="F52" s="135">
        <f>+SUM(F47:F51)</f>
        <v>0</v>
      </c>
      <c r="G52" s="135">
        <f t="shared" si="5"/>
        <v>0</v>
      </c>
      <c r="H52" s="135">
        <f>+SUM(H47:H51)</f>
        <v>0</v>
      </c>
      <c r="I52" s="135">
        <f t="shared" si="5"/>
        <v>0</v>
      </c>
      <c r="J52" s="135">
        <f t="shared" si="5"/>
        <v>0</v>
      </c>
      <c r="K52" s="135">
        <f>+SUM(K47:K51)</f>
        <v>0</v>
      </c>
    </row>
    <row r="53" spans="1:11" ht="13" hidden="1" x14ac:dyDescent="0.3">
      <c r="A53" s="63"/>
      <c r="B53" s="133"/>
      <c r="C53" s="133"/>
      <c r="D53" s="133"/>
      <c r="E53" s="133"/>
      <c r="F53" s="133"/>
      <c r="G53" s="133"/>
      <c r="H53" s="133"/>
      <c r="I53" s="133"/>
      <c r="J53" s="133"/>
      <c r="K53" s="133"/>
    </row>
    <row r="54" spans="1:11" ht="13" hidden="1" x14ac:dyDescent="0.3">
      <c r="A54" s="27" t="s">
        <v>95</v>
      </c>
      <c r="B54" s="133"/>
      <c r="C54" s="133"/>
      <c r="D54" s="133"/>
      <c r="E54" s="133"/>
      <c r="F54" s="133"/>
      <c r="G54" s="133"/>
      <c r="H54" s="133"/>
      <c r="I54" s="133"/>
      <c r="J54" s="133"/>
      <c r="K54" s="133"/>
    </row>
    <row r="55" spans="1:11" hidden="1" x14ac:dyDescent="0.25">
      <c r="A55" s="65" t="s">
        <v>101</v>
      </c>
      <c r="B55" s="130"/>
      <c r="C55" s="130"/>
      <c r="D55" s="130"/>
      <c r="E55" s="130"/>
      <c r="F55" s="130"/>
      <c r="G55" s="130"/>
      <c r="H55" s="130"/>
      <c r="I55" s="130"/>
      <c r="J55" s="130"/>
      <c r="K55" s="130"/>
    </row>
    <row r="56" spans="1:11" hidden="1" x14ac:dyDescent="0.25">
      <c r="A56" s="65" t="s">
        <v>73</v>
      </c>
      <c r="B56" s="130"/>
      <c r="C56" s="130"/>
      <c r="D56" s="130"/>
      <c r="E56" s="130"/>
      <c r="F56" s="130"/>
      <c r="G56" s="130"/>
      <c r="H56" s="130"/>
      <c r="I56" s="130"/>
      <c r="J56" s="130"/>
      <c r="K56" s="130"/>
    </row>
    <row r="57" spans="1:11" ht="13" hidden="1" x14ac:dyDescent="0.3">
      <c r="A57" s="63" t="s">
        <v>97</v>
      </c>
      <c r="B57" s="135">
        <f>+SUM(B55:B56)</f>
        <v>0</v>
      </c>
      <c r="C57" s="135">
        <f t="shared" ref="C57:J57" si="6">+SUM(C55:C56)</f>
        <v>0</v>
      </c>
      <c r="D57" s="135">
        <f t="shared" si="6"/>
        <v>0</v>
      </c>
      <c r="E57" s="135">
        <f t="shared" si="6"/>
        <v>0</v>
      </c>
      <c r="F57" s="135">
        <f>+SUM(F55:F56)</f>
        <v>0</v>
      </c>
      <c r="G57" s="135">
        <f t="shared" si="6"/>
        <v>0</v>
      </c>
      <c r="H57" s="135">
        <f t="shared" si="6"/>
        <v>0</v>
      </c>
      <c r="I57" s="135">
        <f t="shared" si="6"/>
        <v>0</v>
      </c>
      <c r="J57" s="135">
        <f t="shared" si="6"/>
        <v>0</v>
      </c>
      <c r="K57" s="135">
        <f>+SUM(K55:K56)</f>
        <v>0</v>
      </c>
    </row>
    <row r="58" spans="1:11" ht="13" hidden="1" x14ac:dyDescent="0.3">
      <c r="A58" s="63"/>
      <c r="B58" s="133"/>
      <c r="C58" s="133"/>
      <c r="D58" s="133"/>
      <c r="E58" s="133"/>
      <c r="F58" s="133"/>
      <c r="G58" s="133"/>
      <c r="H58" s="133"/>
      <c r="I58" s="133"/>
      <c r="J58" s="133"/>
      <c r="K58" s="133"/>
    </row>
    <row r="59" spans="1:11" ht="13" hidden="1" x14ac:dyDescent="0.3">
      <c r="A59" s="27" t="s">
        <v>72</v>
      </c>
      <c r="B59" s="133"/>
      <c r="C59" s="133"/>
      <c r="D59" s="133"/>
      <c r="E59" s="133"/>
      <c r="F59" s="133"/>
      <c r="G59" s="133"/>
      <c r="H59" s="133"/>
      <c r="I59" s="133"/>
      <c r="J59" s="133"/>
      <c r="K59" s="133"/>
    </row>
    <row r="60" spans="1:11" hidden="1" x14ac:dyDescent="0.25">
      <c r="A60" s="65" t="s">
        <v>101</v>
      </c>
      <c r="B60" s="130"/>
      <c r="C60" s="130"/>
      <c r="D60" s="130"/>
      <c r="E60" s="130"/>
      <c r="F60" s="130"/>
      <c r="G60" s="130"/>
      <c r="H60" s="130"/>
      <c r="I60" s="130"/>
      <c r="J60" s="130"/>
      <c r="K60" s="130"/>
    </row>
    <row r="61" spans="1:11" hidden="1" x14ac:dyDescent="0.25">
      <c r="A61" s="65" t="s">
        <v>73</v>
      </c>
      <c r="B61" s="130"/>
      <c r="C61" s="130"/>
      <c r="D61" s="130"/>
      <c r="E61" s="130"/>
      <c r="F61" s="130"/>
      <c r="G61" s="130"/>
      <c r="H61" s="130"/>
      <c r="I61" s="130"/>
      <c r="J61" s="130"/>
      <c r="K61" s="130"/>
    </row>
    <row r="62" spans="1:11" ht="13" hidden="1" x14ac:dyDescent="0.3">
      <c r="A62" s="63" t="s">
        <v>74</v>
      </c>
      <c r="B62" s="135">
        <f>+SUM(B60:B61)</f>
        <v>0</v>
      </c>
      <c r="C62" s="135">
        <f t="shared" ref="C62:J62" si="7">+SUM(C60:C61)</f>
        <v>0</v>
      </c>
      <c r="D62" s="135">
        <f t="shared" si="7"/>
        <v>0</v>
      </c>
      <c r="E62" s="135">
        <f>+SUM(E60:E61)</f>
        <v>0</v>
      </c>
      <c r="F62" s="135">
        <f t="shared" si="7"/>
        <v>0</v>
      </c>
      <c r="G62" s="135">
        <f t="shared" si="7"/>
        <v>0</v>
      </c>
      <c r="H62" s="135">
        <f t="shared" si="7"/>
        <v>0</v>
      </c>
      <c r="I62" s="135">
        <f t="shared" si="7"/>
        <v>0</v>
      </c>
      <c r="J62" s="135">
        <f t="shared" si="7"/>
        <v>0</v>
      </c>
      <c r="K62" s="135">
        <f>+SUM(K60:K61)</f>
        <v>0</v>
      </c>
    </row>
    <row r="63" spans="1:11" ht="13" x14ac:dyDescent="0.3">
      <c r="A63" s="63"/>
      <c r="B63" s="133"/>
      <c r="C63" s="133"/>
      <c r="D63" s="133"/>
      <c r="E63" s="133"/>
      <c r="F63" s="133"/>
      <c r="G63" s="133"/>
      <c r="H63" s="133"/>
      <c r="I63" s="133"/>
      <c r="J63" s="133"/>
      <c r="K63" s="133"/>
    </row>
    <row r="64" spans="1:11" ht="13" x14ac:dyDescent="0.3">
      <c r="A64" s="27" t="s">
        <v>96</v>
      </c>
      <c r="B64" s="133"/>
      <c r="C64" s="133"/>
      <c r="D64" s="133"/>
      <c r="E64" s="133"/>
      <c r="F64" s="133"/>
      <c r="G64" s="133"/>
      <c r="H64" s="133"/>
      <c r="I64" s="133"/>
      <c r="J64" s="133"/>
      <c r="K64" s="133"/>
    </row>
    <row r="65" spans="1:11" x14ac:dyDescent="0.25">
      <c r="A65" s="65" t="s">
        <v>101</v>
      </c>
      <c r="B65" s="130"/>
      <c r="C65" s="130"/>
      <c r="D65" s="130"/>
      <c r="E65" s="130"/>
      <c r="F65" s="130"/>
      <c r="G65" s="130"/>
      <c r="H65" s="130"/>
      <c r="I65" s="130"/>
      <c r="J65" s="130"/>
      <c r="K65" s="130"/>
    </row>
    <row r="66" spans="1:11" x14ac:dyDescent="0.25">
      <c r="A66" s="65" t="s">
        <v>73</v>
      </c>
      <c r="B66" s="130"/>
      <c r="C66" s="130"/>
      <c r="D66" s="130"/>
      <c r="E66" s="130"/>
      <c r="F66" s="130"/>
      <c r="G66" s="130"/>
      <c r="H66" s="130"/>
      <c r="I66" s="130"/>
      <c r="J66" s="130"/>
      <c r="K66" s="130"/>
    </row>
    <row r="67" spans="1:11" ht="13" x14ac:dyDescent="0.3">
      <c r="A67" s="63" t="s">
        <v>99</v>
      </c>
      <c r="B67" s="135">
        <f>+SUM(B65:B66)</f>
        <v>0</v>
      </c>
      <c r="C67" s="135">
        <f t="shared" ref="C67:K67" si="8">+SUM(C65:C66)</f>
        <v>0</v>
      </c>
      <c r="D67" s="135">
        <f t="shared" si="8"/>
        <v>0</v>
      </c>
      <c r="E67" s="135">
        <f t="shared" si="8"/>
        <v>0</v>
      </c>
      <c r="F67" s="135">
        <f t="shared" si="8"/>
        <v>0</v>
      </c>
      <c r="G67" s="135">
        <f t="shared" si="8"/>
        <v>0</v>
      </c>
      <c r="H67" s="135">
        <f>+SUM(H65:H66)</f>
        <v>0</v>
      </c>
      <c r="I67" s="135">
        <f t="shared" si="8"/>
        <v>0</v>
      </c>
      <c r="J67" s="135">
        <f t="shared" si="8"/>
        <v>0</v>
      </c>
      <c r="K67" s="135">
        <f t="shared" si="8"/>
        <v>0</v>
      </c>
    </row>
    <row r="68" spans="1:11" ht="13" x14ac:dyDescent="0.3">
      <c r="A68" s="63"/>
      <c r="B68" s="133"/>
      <c r="C68" s="133"/>
      <c r="D68" s="133"/>
      <c r="E68" s="133"/>
      <c r="F68" s="133"/>
      <c r="G68" s="133"/>
      <c r="H68" s="133"/>
      <c r="I68" s="133"/>
      <c r="J68" s="133"/>
      <c r="K68" s="133"/>
    </row>
    <row r="69" spans="1:11" ht="13" x14ac:dyDescent="0.3">
      <c r="A69" s="27" t="s">
        <v>96</v>
      </c>
      <c r="B69" s="133"/>
      <c r="C69" s="133"/>
      <c r="D69" s="133"/>
      <c r="E69" s="133"/>
      <c r="F69" s="133"/>
      <c r="G69" s="133"/>
      <c r="H69" s="133"/>
      <c r="I69" s="133"/>
      <c r="J69" s="133"/>
      <c r="K69" s="133"/>
    </row>
    <row r="70" spans="1:11" x14ac:dyDescent="0.25">
      <c r="A70" s="65" t="s">
        <v>101</v>
      </c>
      <c r="B70" s="130"/>
      <c r="C70" s="130"/>
      <c r="D70" s="130"/>
      <c r="E70" s="130"/>
      <c r="F70" s="130"/>
      <c r="G70" s="130"/>
      <c r="H70" s="130"/>
      <c r="I70" s="130"/>
      <c r="J70" s="130"/>
      <c r="K70" s="130"/>
    </row>
    <row r="71" spans="1:11" x14ac:dyDescent="0.25">
      <c r="A71" s="65" t="s">
        <v>73</v>
      </c>
      <c r="B71" s="130"/>
      <c r="C71" s="130"/>
      <c r="D71" s="130"/>
      <c r="E71" s="130"/>
      <c r="F71" s="130"/>
      <c r="G71" s="130"/>
      <c r="H71" s="130"/>
      <c r="I71" s="130"/>
      <c r="J71" s="130"/>
      <c r="K71" s="130"/>
    </row>
    <row r="72" spans="1:11" ht="13" x14ac:dyDescent="0.3">
      <c r="A72" s="63" t="s">
        <v>100</v>
      </c>
      <c r="B72" s="135">
        <f t="shared" ref="B72:J72" si="9">+SUM(B70:B71)</f>
        <v>0</v>
      </c>
      <c r="C72" s="135">
        <f>+SUM(C70:C71)</f>
        <v>0</v>
      </c>
      <c r="D72" s="135">
        <f t="shared" si="9"/>
        <v>0</v>
      </c>
      <c r="E72" s="135">
        <f t="shared" si="9"/>
        <v>0</v>
      </c>
      <c r="F72" s="135">
        <f t="shared" si="9"/>
        <v>0</v>
      </c>
      <c r="G72" s="135">
        <f t="shared" si="9"/>
        <v>0</v>
      </c>
      <c r="H72" s="135">
        <f t="shared" si="9"/>
        <v>0</v>
      </c>
      <c r="I72" s="135">
        <f t="shared" si="9"/>
        <v>0</v>
      </c>
      <c r="J72" s="135">
        <f t="shared" si="9"/>
        <v>0</v>
      </c>
      <c r="K72" s="135">
        <f>+SUM(K70:K71)</f>
        <v>0</v>
      </c>
    </row>
    <row r="73" spans="1:11" ht="13" x14ac:dyDescent="0.3">
      <c r="A73" s="63"/>
      <c r="B73" s="133"/>
      <c r="C73" s="133"/>
      <c r="D73" s="133"/>
      <c r="E73" s="133"/>
      <c r="F73" s="133"/>
      <c r="G73" s="133"/>
      <c r="H73" s="133"/>
      <c r="I73" s="133"/>
      <c r="J73" s="133"/>
      <c r="K73" s="133"/>
    </row>
    <row r="74" spans="1:11" ht="13" x14ac:dyDescent="0.3">
      <c r="A74" s="27" t="s">
        <v>103</v>
      </c>
      <c r="B74" s="133"/>
      <c r="C74" s="133"/>
      <c r="D74" s="133"/>
      <c r="E74" s="133"/>
      <c r="F74" s="133"/>
      <c r="G74" s="133"/>
      <c r="H74" s="133"/>
      <c r="I74" s="133"/>
      <c r="J74" s="133"/>
      <c r="K74" s="133"/>
    </row>
    <row r="75" spans="1:11" x14ac:dyDescent="0.25">
      <c r="A75" s="65" t="s">
        <v>101</v>
      </c>
      <c r="B75" s="130"/>
      <c r="C75" s="130"/>
      <c r="D75" s="130"/>
      <c r="E75" s="130"/>
      <c r="F75" s="130"/>
      <c r="G75" s="130"/>
      <c r="H75" s="130"/>
      <c r="I75" s="130"/>
      <c r="J75" s="130"/>
      <c r="K75" s="130"/>
    </row>
    <row r="76" spans="1:11" x14ac:dyDescent="0.25">
      <c r="A76" s="65" t="s">
        <v>73</v>
      </c>
      <c r="B76" s="130"/>
      <c r="C76" s="130"/>
      <c r="D76" s="130"/>
      <c r="E76" s="130"/>
      <c r="F76" s="130"/>
      <c r="G76" s="130"/>
      <c r="H76" s="130"/>
      <c r="I76" s="130"/>
      <c r="J76" s="130"/>
      <c r="K76" s="130"/>
    </row>
    <row r="77" spans="1:11" ht="13" x14ac:dyDescent="0.3">
      <c r="A77" s="63" t="s">
        <v>102</v>
      </c>
      <c r="B77" s="135">
        <f>+SUM(B75:B76)</f>
        <v>0</v>
      </c>
      <c r="C77" s="135">
        <f t="shared" ref="C77:K77" si="10">+SUM(C75:C76)</f>
        <v>0</v>
      </c>
      <c r="D77" s="135">
        <f t="shared" si="10"/>
        <v>0</v>
      </c>
      <c r="E77" s="135">
        <f t="shared" si="10"/>
        <v>0</v>
      </c>
      <c r="F77" s="135">
        <f t="shared" si="10"/>
        <v>0</v>
      </c>
      <c r="G77" s="135">
        <f t="shared" si="10"/>
        <v>0</v>
      </c>
      <c r="H77" s="135">
        <f t="shared" si="10"/>
        <v>0</v>
      </c>
      <c r="I77" s="135">
        <f t="shared" si="10"/>
        <v>0</v>
      </c>
      <c r="J77" s="135">
        <f t="shared" si="10"/>
        <v>0</v>
      </c>
      <c r="K77" s="135">
        <f t="shared" si="10"/>
        <v>0</v>
      </c>
    </row>
    <row r="78" spans="1:11" ht="13" x14ac:dyDescent="0.3">
      <c r="A78" s="63"/>
      <c r="B78" s="133"/>
      <c r="C78" s="133"/>
      <c r="D78" s="133"/>
      <c r="E78" s="133"/>
      <c r="F78" s="133"/>
      <c r="G78" s="133"/>
      <c r="H78" s="133"/>
      <c r="I78" s="133"/>
      <c r="J78" s="133"/>
      <c r="K78" s="133"/>
    </row>
    <row r="79" spans="1:11" ht="13" x14ac:dyDescent="0.3">
      <c r="A79" s="27" t="s">
        <v>103</v>
      </c>
      <c r="B79" s="133"/>
      <c r="C79" s="133"/>
      <c r="D79" s="133"/>
      <c r="E79" s="133"/>
      <c r="F79" s="133"/>
      <c r="G79" s="133"/>
      <c r="H79" s="133"/>
      <c r="I79" s="133"/>
      <c r="J79" s="133"/>
      <c r="K79" s="133"/>
    </row>
    <row r="80" spans="1:11" x14ac:dyDescent="0.25">
      <c r="A80" s="65" t="s">
        <v>101</v>
      </c>
      <c r="B80" s="130"/>
      <c r="C80" s="130"/>
      <c r="D80" s="130"/>
      <c r="E80" s="130"/>
      <c r="F80" s="130"/>
      <c r="G80" s="130"/>
      <c r="H80" s="130"/>
      <c r="I80" s="130"/>
      <c r="J80" s="130"/>
      <c r="K80" s="130"/>
    </row>
    <row r="81" spans="1:11" x14ac:dyDescent="0.25">
      <c r="A81" s="65" t="s">
        <v>73</v>
      </c>
      <c r="B81" s="130"/>
      <c r="C81" s="130"/>
      <c r="D81" s="130"/>
      <c r="E81" s="130"/>
      <c r="F81" s="130"/>
      <c r="G81" s="130"/>
      <c r="H81" s="130"/>
      <c r="I81" s="130"/>
      <c r="J81" s="130"/>
      <c r="K81" s="130"/>
    </row>
    <row r="82" spans="1:11" ht="13" x14ac:dyDescent="0.3">
      <c r="A82" s="63" t="s">
        <v>104</v>
      </c>
      <c r="B82" s="135">
        <f t="shared" ref="B82:K82" si="11">+SUM(B80:B81)</f>
        <v>0</v>
      </c>
      <c r="C82" s="135">
        <f t="shared" si="11"/>
        <v>0</v>
      </c>
      <c r="D82" s="135">
        <f t="shared" si="11"/>
        <v>0</v>
      </c>
      <c r="E82" s="135">
        <f t="shared" si="11"/>
        <v>0</v>
      </c>
      <c r="F82" s="135">
        <f t="shared" si="11"/>
        <v>0</v>
      </c>
      <c r="G82" s="135">
        <f>+SUM(G80:G81)</f>
        <v>0</v>
      </c>
      <c r="H82" s="135">
        <f t="shared" si="11"/>
        <v>0</v>
      </c>
      <c r="I82" s="135">
        <f t="shared" si="11"/>
        <v>0</v>
      </c>
      <c r="J82" s="135">
        <f t="shared" si="11"/>
        <v>0</v>
      </c>
      <c r="K82" s="135">
        <f t="shared" si="11"/>
        <v>0</v>
      </c>
    </row>
    <row r="83" spans="1:11" ht="13" x14ac:dyDescent="0.3">
      <c r="A83" s="63"/>
      <c r="B83" s="133"/>
      <c r="C83" s="133"/>
      <c r="D83" s="133"/>
      <c r="E83" s="133"/>
      <c r="F83" s="133"/>
      <c r="G83" s="133"/>
      <c r="H83" s="133"/>
      <c r="I83" s="133"/>
      <c r="J83" s="133"/>
      <c r="K83" s="133"/>
    </row>
    <row r="84" spans="1:11" ht="13" hidden="1" x14ac:dyDescent="0.3">
      <c r="A84" s="27" t="s">
        <v>103</v>
      </c>
      <c r="B84" s="133"/>
      <c r="C84" s="133"/>
      <c r="D84" s="133"/>
      <c r="E84" s="133"/>
      <c r="F84" s="133"/>
      <c r="G84" s="133"/>
      <c r="H84" s="133"/>
      <c r="I84" s="133"/>
      <c r="J84" s="133"/>
      <c r="K84" s="133"/>
    </row>
    <row r="85" spans="1:11" hidden="1" x14ac:dyDescent="0.25">
      <c r="A85" s="65" t="s">
        <v>101</v>
      </c>
      <c r="B85" s="130"/>
      <c r="C85" s="130"/>
      <c r="D85" s="130"/>
      <c r="E85" s="130"/>
      <c r="F85" s="130"/>
      <c r="G85" s="130"/>
      <c r="H85" s="130"/>
      <c r="I85" s="130"/>
      <c r="J85" s="130"/>
      <c r="K85" s="130"/>
    </row>
    <row r="86" spans="1:11" hidden="1" x14ac:dyDescent="0.25">
      <c r="A86" s="65" t="s">
        <v>73</v>
      </c>
      <c r="B86" s="130"/>
      <c r="C86" s="130"/>
      <c r="D86" s="130"/>
      <c r="E86" s="130"/>
      <c r="F86" s="130"/>
      <c r="G86" s="130"/>
      <c r="H86" s="130"/>
      <c r="I86" s="130"/>
      <c r="J86" s="130"/>
      <c r="K86" s="130"/>
    </row>
    <row r="87" spans="1:11" ht="13" hidden="1" x14ac:dyDescent="0.3">
      <c r="A87" s="63" t="s">
        <v>104</v>
      </c>
      <c r="B87" s="135">
        <f t="shared" ref="B87:K87" si="12">+SUM(B85:B86)</f>
        <v>0</v>
      </c>
      <c r="C87" s="135">
        <f t="shared" si="12"/>
        <v>0</v>
      </c>
      <c r="D87" s="135">
        <f t="shared" si="12"/>
        <v>0</v>
      </c>
      <c r="E87" s="135">
        <f>+SUM(E85:E86)</f>
        <v>0</v>
      </c>
      <c r="F87" s="135">
        <f t="shared" si="12"/>
        <v>0</v>
      </c>
      <c r="G87" s="135">
        <f t="shared" si="12"/>
        <v>0</v>
      </c>
      <c r="H87" s="135">
        <f t="shared" si="12"/>
        <v>0</v>
      </c>
      <c r="I87" s="135">
        <f t="shared" si="12"/>
        <v>0</v>
      </c>
      <c r="J87" s="135">
        <f t="shared" si="12"/>
        <v>0</v>
      </c>
      <c r="K87" s="135">
        <f t="shared" si="12"/>
        <v>0</v>
      </c>
    </row>
    <row r="88" spans="1:11" ht="13" hidden="1" x14ac:dyDescent="0.3">
      <c r="A88" s="63"/>
      <c r="B88" s="133"/>
      <c r="C88" s="133"/>
      <c r="D88" s="133"/>
      <c r="E88" s="133"/>
      <c r="F88" s="133"/>
      <c r="G88" s="133"/>
      <c r="H88" s="133"/>
      <c r="I88" s="133"/>
      <c r="J88" s="133"/>
      <c r="K88" s="133"/>
    </row>
    <row r="89" spans="1:11" ht="13" hidden="1" x14ac:dyDescent="0.3">
      <c r="A89" s="27" t="s">
        <v>103</v>
      </c>
      <c r="B89" s="133"/>
      <c r="C89" s="133"/>
      <c r="D89" s="133"/>
      <c r="E89" s="133"/>
      <c r="F89" s="133"/>
      <c r="G89" s="133"/>
      <c r="H89" s="133"/>
      <c r="I89" s="133"/>
      <c r="J89" s="133"/>
      <c r="K89" s="133"/>
    </row>
    <row r="90" spans="1:11" hidden="1" x14ac:dyDescent="0.25">
      <c r="A90" s="65" t="s">
        <v>101</v>
      </c>
      <c r="B90" s="130"/>
      <c r="C90" s="130"/>
      <c r="D90" s="130"/>
      <c r="E90" s="130"/>
      <c r="F90" s="130"/>
      <c r="G90" s="130"/>
      <c r="H90" s="130"/>
      <c r="I90" s="130"/>
      <c r="J90" s="130"/>
      <c r="K90" s="130"/>
    </row>
    <row r="91" spans="1:11" hidden="1" x14ac:dyDescent="0.25">
      <c r="A91" s="65" t="s">
        <v>73</v>
      </c>
      <c r="B91" s="130"/>
      <c r="C91" s="130"/>
      <c r="D91" s="130"/>
      <c r="E91" s="130"/>
      <c r="F91" s="130"/>
      <c r="G91" s="130"/>
      <c r="H91" s="130"/>
      <c r="I91" s="130"/>
      <c r="J91" s="130"/>
      <c r="K91" s="130"/>
    </row>
    <row r="92" spans="1:11" ht="13" hidden="1" x14ac:dyDescent="0.3">
      <c r="A92" s="63" t="s">
        <v>104</v>
      </c>
      <c r="B92" s="135">
        <f>+SUM(B90:B91)</f>
        <v>0</v>
      </c>
      <c r="C92" s="135">
        <f t="shared" ref="C92:K92" si="13">+SUM(C90:C91)</f>
        <v>0</v>
      </c>
      <c r="D92" s="135">
        <f t="shared" si="13"/>
        <v>0</v>
      </c>
      <c r="E92" s="135">
        <f t="shared" si="13"/>
        <v>0</v>
      </c>
      <c r="F92" s="135">
        <f t="shared" si="13"/>
        <v>0</v>
      </c>
      <c r="G92" s="135">
        <f t="shared" si="13"/>
        <v>0</v>
      </c>
      <c r="H92" s="135">
        <f t="shared" si="13"/>
        <v>0</v>
      </c>
      <c r="I92" s="135">
        <f t="shared" si="13"/>
        <v>0</v>
      </c>
      <c r="J92" s="135">
        <f t="shared" si="13"/>
        <v>0</v>
      </c>
      <c r="K92" s="135">
        <f t="shared" si="13"/>
        <v>0</v>
      </c>
    </row>
    <row r="93" spans="1:11" ht="13" hidden="1" x14ac:dyDescent="0.3">
      <c r="A93" s="63"/>
      <c r="B93" s="133"/>
      <c r="C93" s="133"/>
      <c r="D93" s="133"/>
      <c r="E93" s="133"/>
      <c r="F93" s="133"/>
      <c r="G93" s="133"/>
      <c r="H93" s="133"/>
      <c r="I93" s="133"/>
      <c r="J93" s="133"/>
      <c r="K93" s="133"/>
    </row>
    <row r="94" spans="1:11" ht="13" hidden="1" x14ac:dyDescent="0.3">
      <c r="A94" s="27" t="s">
        <v>103</v>
      </c>
      <c r="B94" s="133"/>
      <c r="C94" s="133"/>
      <c r="D94" s="133"/>
      <c r="E94" s="133"/>
      <c r="F94" s="133"/>
      <c r="G94" s="133"/>
      <c r="H94" s="133"/>
      <c r="I94" s="133"/>
      <c r="J94" s="133"/>
      <c r="K94" s="133"/>
    </row>
    <row r="95" spans="1:11" hidden="1" x14ac:dyDescent="0.25">
      <c r="A95" s="65" t="s">
        <v>101</v>
      </c>
      <c r="B95" s="130"/>
      <c r="C95" s="130"/>
      <c r="D95" s="130"/>
      <c r="E95" s="130"/>
      <c r="F95" s="130"/>
      <c r="G95" s="130"/>
      <c r="H95" s="130"/>
      <c r="I95" s="130"/>
      <c r="J95" s="130"/>
      <c r="K95" s="130"/>
    </row>
    <row r="96" spans="1:11" hidden="1" x14ac:dyDescent="0.25">
      <c r="A96" s="65" t="s">
        <v>73</v>
      </c>
      <c r="B96" s="130"/>
      <c r="C96" s="130"/>
      <c r="D96" s="130"/>
      <c r="E96" s="130"/>
      <c r="F96" s="130"/>
      <c r="G96" s="130"/>
      <c r="H96" s="130"/>
      <c r="I96" s="130"/>
      <c r="J96" s="130"/>
      <c r="K96" s="130"/>
    </row>
    <row r="97" spans="1:11" ht="13" hidden="1" x14ac:dyDescent="0.3">
      <c r="A97" s="63" t="s">
        <v>104</v>
      </c>
      <c r="B97" s="135">
        <f>+SUM(B95:B96)</f>
        <v>0</v>
      </c>
      <c r="C97" s="135">
        <f t="shared" ref="C97:K97" si="14">+SUM(C95:C96)</f>
        <v>0</v>
      </c>
      <c r="D97" s="135">
        <f t="shared" si="14"/>
        <v>0</v>
      </c>
      <c r="E97" s="135">
        <f t="shared" si="14"/>
        <v>0</v>
      </c>
      <c r="F97" s="135">
        <f>+SUM(F95:F96)</f>
        <v>0</v>
      </c>
      <c r="G97" s="135">
        <f t="shared" si="14"/>
        <v>0</v>
      </c>
      <c r="H97" s="135">
        <f t="shared" si="14"/>
        <v>0</v>
      </c>
      <c r="I97" s="135">
        <f t="shared" si="14"/>
        <v>0</v>
      </c>
      <c r="J97" s="135">
        <f t="shared" si="14"/>
        <v>0</v>
      </c>
      <c r="K97" s="135">
        <f t="shared" si="14"/>
        <v>0</v>
      </c>
    </row>
    <row r="98" spans="1:11" ht="13" x14ac:dyDescent="0.3">
      <c r="A98" s="63"/>
      <c r="B98" s="133"/>
      <c r="C98" s="133"/>
      <c r="D98" s="133"/>
      <c r="E98" s="133"/>
      <c r="F98" s="133"/>
      <c r="G98" s="133"/>
      <c r="H98" s="133"/>
      <c r="I98" s="133"/>
      <c r="J98" s="133"/>
      <c r="K98" s="133"/>
    </row>
    <row r="99" spans="1:11" ht="13" x14ac:dyDescent="0.3">
      <c r="A99" s="27" t="s">
        <v>69</v>
      </c>
      <c r="B99" s="133"/>
      <c r="C99" s="133"/>
      <c r="D99" s="133"/>
      <c r="E99" s="133"/>
      <c r="F99" s="133"/>
      <c r="G99" s="133"/>
      <c r="H99" s="133"/>
      <c r="I99" s="133"/>
      <c r="J99" s="133"/>
      <c r="K99" s="133"/>
    </row>
    <row r="100" spans="1:11" x14ac:dyDescent="0.25">
      <c r="A100" s="66" t="s">
        <v>69</v>
      </c>
      <c r="B100" s="130"/>
      <c r="C100" s="130"/>
      <c r="D100" s="130"/>
      <c r="E100" s="130"/>
      <c r="F100" s="130"/>
      <c r="G100" s="130"/>
      <c r="H100" s="130"/>
      <c r="I100" s="130"/>
      <c r="J100" s="130"/>
      <c r="K100" s="130"/>
    </row>
    <row r="101" spans="1:11" x14ac:dyDescent="0.25">
      <c r="A101" s="66" t="s">
        <v>69</v>
      </c>
      <c r="B101" s="130"/>
      <c r="C101" s="130"/>
      <c r="D101" s="130"/>
      <c r="E101" s="130"/>
      <c r="F101" s="130"/>
      <c r="G101" s="130"/>
      <c r="H101" s="130"/>
      <c r="I101" s="130"/>
      <c r="J101" s="130"/>
      <c r="K101" s="130"/>
    </row>
    <row r="102" spans="1:11" hidden="1" x14ac:dyDescent="0.25">
      <c r="A102" s="66" t="s">
        <v>69</v>
      </c>
      <c r="B102" s="130"/>
      <c r="C102" s="130"/>
      <c r="D102" s="130"/>
      <c r="E102" s="130"/>
      <c r="F102" s="130"/>
      <c r="G102" s="130"/>
      <c r="H102" s="130"/>
      <c r="I102" s="130"/>
      <c r="J102" s="130"/>
      <c r="K102" s="130"/>
    </row>
    <row r="103" spans="1:11" hidden="1" x14ac:dyDescent="0.25">
      <c r="A103" s="66" t="s">
        <v>69</v>
      </c>
      <c r="B103" s="130"/>
      <c r="C103" s="130"/>
      <c r="D103" s="130"/>
      <c r="E103" s="130"/>
      <c r="F103" s="130"/>
      <c r="G103" s="130"/>
      <c r="H103" s="130"/>
      <c r="I103" s="130"/>
      <c r="J103" s="130"/>
      <c r="K103" s="130"/>
    </row>
    <row r="104" spans="1:11" hidden="1" x14ac:dyDescent="0.25">
      <c r="A104" s="66" t="s">
        <v>69</v>
      </c>
      <c r="B104" s="130"/>
      <c r="C104" s="130"/>
      <c r="D104" s="130"/>
      <c r="E104" s="130"/>
      <c r="F104" s="130"/>
      <c r="G104" s="130"/>
      <c r="H104" s="130"/>
      <c r="I104" s="130"/>
      <c r="J104" s="130"/>
      <c r="K104" s="130"/>
    </row>
    <row r="105" spans="1:11" ht="13" x14ac:dyDescent="0.3">
      <c r="A105" s="63" t="s">
        <v>93</v>
      </c>
      <c r="B105" s="135">
        <f>SUM(B100:B104)</f>
        <v>0</v>
      </c>
      <c r="C105" s="135">
        <f t="shared" ref="C105:K105" si="15">SUM(C100:C104)</f>
        <v>0</v>
      </c>
      <c r="D105" s="135">
        <f t="shared" si="15"/>
        <v>0</v>
      </c>
      <c r="E105" s="135">
        <f t="shared" si="15"/>
        <v>0</v>
      </c>
      <c r="F105" s="135">
        <f t="shared" si="15"/>
        <v>0</v>
      </c>
      <c r="G105" s="135">
        <f t="shared" si="15"/>
        <v>0</v>
      </c>
      <c r="H105" s="135">
        <f>SUM(H100:H104)</f>
        <v>0</v>
      </c>
      <c r="I105" s="135">
        <f t="shared" si="15"/>
        <v>0</v>
      </c>
      <c r="J105" s="135">
        <f t="shared" si="15"/>
        <v>0</v>
      </c>
      <c r="K105" s="135">
        <f t="shared" si="15"/>
        <v>0</v>
      </c>
    </row>
    <row r="106" spans="1:11" x14ac:dyDescent="0.25">
      <c r="A106" s="67"/>
      <c r="B106" s="133"/>
      <c r="C106" s="133"/>
      <c r="D106" s="133"/>
      <c r="E106" s="133"/>
      <c r="F106" s="133"/>
      <c r="G106" s="133"/>
      <c r="H106" s="133"/>
      <c r="I106" s="133"/>
      <c r="J106" s="133"/>
      <c r="K106" s="133"/>
    </row>
    <row r="107" spans="1:11" ht="13" x14ac:dyDescent="0.3">
      <c r="A107" s="63" t="s">
        <v>5</v>
      </c>
      <c r="B107" s="136">
        <f>B72+B77+B82+B87+B92+B67+B62+B57+B52+B97+B105</f>
        <v>0</v>
      </c>
      <c r="C107" s="136">
        <f t="shared" ref="C107:J107" si="16">C72+C77+C82+C87+C92+C67+C62+C57+C52+C97+C105</f>
        <v>0</v>
      </c>
      <c r="D107" s="136">
        <f t="shared" si="16"/>
        <v>0</v>
      </c>
      <c r="E107" s="136">
        <f>E72+E77+E82+E87+E92+E67+E62+E57+E52+E97+E105</f>
        <v>0</v>
      </c>
      <c r="F107" s="136">
        <f t="shared" si="16"/>
        <v>0</v>
      </c>
      <c r="G107" s="136">
        <f t="shared" si="16"/>
        <v>0</v>
      </c>
      <c r="H107" s="136">
        <f t="shared" si="16"/>
        <v>0</v>
      </c>
      <c r="I107" s="136">
        <f t="shared" si="16"/>
        <v>0</v>
      </c>
      <c r="J107" s="136">
        <f t="shared" si="16"/>
        <v>0</v>
      </c>
      <c r="K107" s="136">
        <f>K72+K77+K82+K87+K92+K67+K62+K57+K52+K97+K105</f>
        <v>0</v>
      </c>
    </row>
    <row r="108" spans="1:11" x14ac:dyDescent="0.25">
      <c r="B108" s="133"/>
      <c r="C108" s="133"/>
      <c r="D108" s="133"/>
      <c r="E108" s="133"/>
      <c r="F108" s="133"/>
      <c r="G108" s="133"/>
      <c r="H108" s="133"/>
      <c r="I108" s="133"/>
      <c r="J108" s="133"/>
      <c r="K108" s="133"/>
    </row>
    <row r="109" spans="1:11" ht="13" x14ac:dyDescent="0.3">
      <c r="A109" s="27" t="s">
        <v>6</v>
      </c>
      <c r="B109" s="133"/>
      <c r="C109" s="133"/>
      <c r="D109" s="133"/>
      <c r="E109" s="133"/>
      <c r="F109" s="133"/>
      <c r="G109" s="133"/>
      <c r="H109" s="133"/>
      <c r="I109" s="133"/>
      <c r="J109" s="133"/>
      <c r="K109" s="133"/>
    </row>
    <row r="110" spans="1:11" x14ac:dyDescent="0.25">
      <c r="A110" s="66" t="s">
        <v>194</v>
      </c>
      <c r="B110" s="130"/>
      <c r="C110" s="130"/>
      <c r="D110" s="130"/>
      <c r="E110" s="130"/>
      <c r="F110" s="130"/>
      <c r="G110" s="130"/>
      <c r="H110" s="130"/>
      <c r="I110" s="130"/>
      <c r="J110" s="130"/>
      <c r="K110" s="130"/>
    </row>
    <row r="111" spans="1:11" x14ac:dyDescent="0.25">
      <c r="A111" s="66" t="s">
        <v>195</v>
      </c>
      <c r="B111" s="130"/>
      <c r="C111" s="130"/>
      <c r="D111" s="130"/>
      <c r="E111" s="130"/>
      <c r="F111" s="130"/>
      <c r="G111" s="130"/>
      <c r="H111" s="130"/>
      <c r="I111" s="130"/>
      <c r="J111" s="130"/>
      <c r="K111" s="130"/>
    </row>
    <row r="112" spans="1:11" x14ac:dyDescent="0.25">
      <c r="A112" s="61" t="s">
        <v>199</v>
      </c>
      <c r="B112" s="130"/>
      <c r="C112" s="130"/>
      <c r="D112" s="130"/>
      <c r="E112" s="130"/>
      <c r="F112" s="130"/>
      <c r="G112" s="130"/>
      <c r="H112" s="130"/>
      <c r="I112" s="130"/>
      <c r="J112" s="130"/>
      <c r="K112" s="130"/>
    </row>
    <row r="113" spans="1:11" x14ac:dyDescent="0.25">
      <c r="A113" s="66" t="s">
        <v>196</v>
      </c>
      <c r="B113" s="130"/>
      <c r="C113" s="130"/>
      <c r="D113" s="130"/>
      <c r="E113" s="130"/>
      <c r="F113" s="130"/>
      <c r="G113" s="130"/>
      <c r="H113" s="130"/>
      <c r="I113" s="130"/>
      <c r="J113" s="130"/>
      <c r="K113" s="130"/>
    </row>
    <row r="114" spans="1:11" x14ac:dyDescent="0.25">
      <c r="A114" s="66" t="s">
        <v>197</v>
      </c>
      <c r="B114" s="130"/>
      <c r="C114" s="130"/>
      <c r="D114" s="130"/>
      <c r="E114" s="130"/>
      <c r="F114" s="130"/>
      <c r="G114" s="130"/>
      <c r="H114" s="130"/>
      <c r="I114" s="130"/>
      <c r="J114" s="130"/>
      <c r="K114" s="130"/>
    </row>
    <row r="115" spans="1:11" x14ac:dyDescent="0.25">
      <c r="A115" s="66" t="s">
        <v>198</v>
      </c>
      <c r="B115" s="130"/>
      <c r="C115" s="130"/>
      <c r="D115" s="130"/>
      <c r="E115" s="130"/>
      <c r="F115" s="130"/>
      <c r="G115" s="130"/>
      <c r="H115" s="130"/>
      <c r="I115" s="130"/>
      <c r="J115" s="130"/>
      <c r="K115" s="130"/>
    </row>
    <row r="116" spans="1:11" x14ac:dyDescent="0.25">
      <c r="A116" s="66" t="s">
        <v>67</v>
      </c>
      <c r="B116" s="130"/>
      <c r="C116" s="130"/>
      <c r="D116" s="130"/>
      <c r="E116" s="130"/>
      <c r="F116" s="130"/>
      <c r="G116" s="130"/>
      <c r="H116" s="130"/>
      <c r="I116" s="130"/>
      <c r="J116" s="130"/>
      <c r="K116" s="130"/>
    </row>
    <row r="117" spans="1:11" x14ac:dyDescent="0.25">
      <c r="A117" s="66" t="s">
        <v>103</v>
      </c>
      <c r="B117" s="130"/>
      <c r="C117" s="130"/>
      <c r="D117" s="130"/>
      <c r="E117" s="130"/>
      <c r="F117" s="130"/>
      <c r="G117" s="130"/>
      <c r="H117" s="130"/>
      <c r="I117" s="130"/>
      <c r="J117" s="130"/>
      <c r="K117" s="130"/>
    </row>
    <row r="118" spans="1:11" x14ac:dyDescent="0.25">
      <c r="A118" s="66" t="s">
        <v>103</v>
      </c>
      <c r="B118" s="130"/>
      <c r="C118" s="130"/>
      <c r="D118" s="130"/>
      <c r="E118" s="130"/>
      <c r="F118" s="130"/>
      <c r="G118" s="130"/>
      <c r="H118" s="130"/>
      <c r="I118" s="130"/>
      <c r="J118" s="130"/>
      <c r="K118" s="130"/>
    </row>
    <row r="119" spans="1:11" x14ac:dyDescent="0.25">
      <c r="A119" s="66" t="s">
        <v>103</v>
      </c>
      <c r="B119" s="130"/>
      <c r="C119" s="130"/>
      <c r="D119" s="130"/>
      <c r="E119" s="130"/>
      <c r="F119" s="130"/>
      <c r="G119" s="130"/>
      <c r="H119" s="130"/>
      <c r="I119" s="130"/>
      <c r="J119" s="130"/>
      <c r="K119" s="130"/>
    </row>
    <row r="120" spans="1:11" x14ac:dyDescent="0.25">
      <c r="B120" s="133"/>
      <c r="C120" s="133"/>
      <c r="D120" s="133"/>
      <c r="E120" s="133"/>
      <c r="F120" s="133"/>
      <c r="G120" s="133"/>
      <c r="H120" s="133"/>
      <c r="I120" s="133"/>
      <c r="J120" s="133"/>
      <c r="K120" s="133"/>
    </row>
    <row r="121" spans="1:11" ht="13" x14ac:dyDescent="0.3">
      <c r="A121" s="38" t="s">
        <v>32</v>
      </c>
      <c r="B121" s="132">
        <f>SUM(B110:B119)</f>
        <v>0</v>
      </c>
      <c r="C121" s="132">
        <f t="shared" ref="C121:J121" si="17">SUM(C110:C119)</f>
        <v>0</v>
      </c>
      <c r="D121" s="132">
        <f t="shared" si="17"/>
        <v>0</v>
      </c>
      <c r="E121" s="132">
        <f t="shared" si="17"/>
        <v>0</v>
      </c>
      <c r="F121" s="132">
        <f t="shared" si="17"/>
        <v>0</v>
      </c>
      <c r="G121" s="132">
        <f>SUM(G110:G119)</f>
        <v>0</v>
      </c>
      <c r="H121" s="132">
        <f t="shared" si="17"/>
        <v>0</v>
      </c>
      <c r="I121" s="132">
        <f t="shared" si="17"/>
        <v>0</v>
      </c>
      <c r="J121" s="132">
        <f t="shared" si="17"/>
        <v>0</v>
      </c>
      <c r="K121" s="132">
        <f>SUM(K110:K119)</f>
        <v>0</v>
      </c>
    </row>
    <row r="122" spans="1:11" x14ac:dyDescent="0.25">
      <c r="B122" s="133"/>
      <c r="C122" s="133"/>
      <c r="D122" s="133"/>
      <c r="E122" s="133"/>
      <c r="F122" s="133"/>
      <c r="G122" s="133"/>
      <c r="H122" s="133"/>
      <c r="I122" s="133"/>
      <c r="J122" s="133"/>
      <c r="K122" s="133"/>
    </row>
    <row r="123" spans="1:11" ht="13" x14ac:dyDescent="0.3">
      <c r="A123" s="27" t="s">
        <v>7</v>
      </c>
      <c r="B123" s="133"/>
      <c r="C123" s="133"/>
      <c r="D123" s="133"/>
      <c r="E123" s="133"/>
      <c r="F123" s="133"/>
      <c r="G123" s="133"/>
      <c r="H123" s="133"/>
      <c r="I123" s="133"/>
      <c r="J123" s="133"/>
      <c r="K123" s="133"/>
    </row>
    <row r="124" spans="1:11" x14ac:dyDescent="0.25">
      <c r="A124" s="65" t="s">
        <v>200</v>
      </c>
      <c r="B124" s="130"/>
      <c r="C124" s="130"/>
      <c r="D124" s="130"/>
      <c r="E124" s="130"/>
      <c r="F124" s="130"/>
      <c r="G124" s="130"/>
      <c r="H124" s="130"/>
      <c r="I124" s="130"/>
      <c r="J124" s="130"/>
      <c r="K124" s="130"/>
    </row>
    <row r="125" spans="1:11" x14ac:dyDescent="0.25">
      <c r="A125" s="65" t="s">
        <v>98</v>
      </c>
      <c r="B125" s="130"/>
      <c r="C125" s="130"/>
      <c r="D125" s="130"/>
      <c r="E125" s="130"/>
      <c r="F125" s="130"/>
      <c r="G125" s="130"/>
      <c r="H125" s="130"/>
      <c r="I125" s="130"/>
      <c r="J125" s="130"/>
      <c r="K125" s="130"/>
    </row>
    <row r="126" spans="1:11" x14ac:dyDescent="0.25">
      <c r="A126" s="65" t="s">
        <v>8</v>
      </c>
      <c r="B126" s="130"/>
      <c r="C126" s="130"/>
      <c r="D126" s="130"/>
      <c r="E126" s="130"/>
      <c r="F126" s="130"/>
      <c r="G126" s="130"/>
      <c r="H126" s="130"/>
      <c r="I126" s="130"/>
      <c r="J126" s="130"/>
      <c r="K126" s="130"/>
    </row>
    <row r="127" spans="1:11" x14ac:dyDescent="0.25">
      <c r="A127" s="65" t="s">
        <v>201</v>
      </c>
      <c r="B127" s="130"/>
      <c r="C127" s="130"/>
      <c r="D127" s="130"/>
      <c r="E127" s="130"/>
      <c r="F127" s="130"/>
      <c r="G127" s="130"/>
      <c r="H127" s="130"/>
      <c r="I127" s="130"/>
      <c r="J127" s="130"/>
      <c r="K127" s="130"/>
    </row>
    <row r="128" spans="1:11" x14ac:dyDescent="0.25">
      <c r="A128" s="65" t="s">
        <v>103</v>
      </c>
      <c r="B128" s="130"/>
      <c r="C128" s="130"/>
      <c r="D128" s="130"/>
      <c r="E128" s="130"/>
      <c r="F128" s="130"/>
      <c r="G128" s="130"/>
      <c r="H128" s="130"/>
      <c r="I128" s="130"/>
      <c r="J128" s="130"/>
      <c r="K128" s="130"/>
    </row>
    <row r="129" spans="1:11" x14ac:dyDescent="0.25">
      <c r="A129" s="65" t="s">
        <v>103</v>
      </c>
      <c r="B129" s="130"/>
      <c r="C129" s="130"/>
      <c r="D129" s="130"/>
      <c r="E129" s="130"/>
      <c r="F129" s="130"/>
      <c r="G129" s="130"/>
      <c r="H129" s="130"/>
      <c r="I129" s="130"/>
      <c r="J129" s="130"/>
      <c r="K129" s="130"/>
    </row>
    <row r="130" spans="1:11" x14ac:dyDescent="0.25">
      <c r="B130" s="133"/>
      <c r="C130" s="133"/>
      <c r="D130" s="133"/>
      <c r="E130" s="133"/>
      <c r="F130" s="133"/>
      <c r="G130" s="133"/>
      <c r="H130" s="133"/>
      <c r="I130" s="133"/>
      <c r="J130" s="133"/>
      <c r="K130" s="133"/>
    </row>
    <row r="131" spans="1:11" ht="13" x14ac:dyDescent="0.3">
      <c r="A131" s="38" t="s">
        <v>10</v>
      </c>
      <c r="B131" s="132">
        <f t="shared" ref="B131:K131" si="18">SUM(B124:B129)</f>
        <v>0</v>
      </c>
      <c r="C131" s="132">
        <f t="shared" si="18"/>
        <v>0</v>
      </c>
      <c r="D131" s="132">
        <f t="shared" si="18"/>
        <v>0</v>
      </c>
      <c r="E131" s="132">
        <f t="shared" si="18"/>
        <v>0</v>
      </c>
      <c r="F131" s="132">
        <f t="shared" si="18"/>
        <v>0</v>
      </c>
      <c r="G131" s="132">
        <f t="shared" si="18"/>
        <v>0</v>
      </c>
      <c r="H131" s="132">
        <f t="shared" si="18"/>
        <v>0</v>
      </c>
      <c r="I131" s="132">
        <f t="shared" si="18"/>
        <v>0</v>
      </c>
      <c r="J131" s="132">
        <f t="shared" si="18"/>
        <v>0</v>
      </c>
      <c r="K131" s="132">
        <f t="shared" si="18"/>
        <v>0</v>
      </c>
    </row>
    <row r="132" spans="1:11" x14ac:dyDescent="0.25">
      <c r="B132" s="133"/>
      <c r="C132" s="133"/>
      <c r="D132" s="133"/>
      <c r="E132" s="133"/>
      <c r="F132" s="133"/>
      <c r="G132" s="133"/>
      <c r="H132" s="133"/>
      <c r="I132" s="133"/>
      <c r="J132" s="133"/>
      <c r="K132" s="133"/>
    </row>
    <row r="133" spans="1:11" ht="13" x14ac:dyDescent="0.3">
      <c r="A133" s="38" t="s">
        <v>30</v>
      </c>
      <c r="B133" s="132">
        <f t="shared" ref="B133:K133" si="19">B131+B121+B107+B40</f>
        <v>0</v>
      </c>
      <c r="C133" s="132">
        <f t="shared" si="19"/>
        <v>0</v>
      </c>
      <c r="D133" s="132">
        <f t="shared" si="19"/>
        <v>0</v>
      </c>
      <c r="E133" s="132">
        <f t="shared" si="19"/>
        <v>0</v>
      </c>
      <c r="F133" s="132">
        <f t="shared" si="19"/>
        <v>0</v>
      </c>
      <c r="G133" s="132">
        <f t="shared" si="19"/>
        <v>0</v>
      </c>
      <c r="H133" s="132">
        <f t="shared" si="19"/>
        <v>0</v>
      </c>
      <c r="I133" s="132">
        <f t="shared" si="19"/>
        <v>0</v>
      </c>
      <c r="J133" s="132">
        <f t="shared" si="19"/>
        <v>0</v>
      </c>
      <c r="K133" s="132">
        <f t="shared" si="19"/>
        <v>0</v>
      </c>
    </row>
    <row r="134" spans="1:11" x14ac:dyDescent="0.25">
      <c r="B134" s="133"/>
      <c r="C134" s="133"/>
      <c r="D134" s="133"/>
      <c r="E134" s="133"/>
      <c r="F134" s="133"/>
      <c r="G134" s="133"/>
      <c r="H134" s="133"/>
      <c r="I134" s="133"/>
      <c r="J134" s="133"/>
      <c r="K134" s="133"/>
    </row>
    <row r="135" spans="1:11" ht="13" x14ac:dyDescent="0.3">
      <c r="A135" s="27" t="s">
        <v>79</v>
      </c>
      <c r="B135" s="132">
        <f>B27-B133</f>
        <v>0</v>
      </c>
      <c r="C135" s="132">
        <f t="shared" ref="C135:J135" si="20">C27-C133</f>
        <v>0</v>
      </c>
      <c r="D135" s="132">
        <f t="shared" si="20"/>
        <v>0</v>
      </c>
      <c r="E135" s="132">
        <f t="shared" si="20"/>
        <v>0</v>
      </c>
      <c r="F135" s="132">
        <f t="shared" si="20"/>
        <v>0</v>
      </c>
      <c r="G135" s="132">
        <f t="shared" si="20"/>
        <v>0</v>
      </c>
      <c r="H135" s="132">
        <f t="shared" si="20"/>
        <v>0</v>
      </c>
      <c r="I135" s="132">
        <f t="shared" si="20"/>
        <v>0</v>
      </c>
      <c r="J135" s="132">
        <f t="shared" si="20"/>
        <v>0</v>
      </c>
      <c r="K135" s="132">
        <f>K27-K133</f>
        <v>0</v>
      </c>
    </row>
    <row r="136" spans="1:11" x14ac:dyDescent="0.25">
      <c r="B136" s="133"/>
      <c r="C136" s="133"/>
      <c r="D136" s="133"/>
      <c r="E136" s="133"/>
      <c r="F136" s="133"/>
      <c r="G136" s="133"/>
      <c r="H136" s="133"/>
      <c r="I136" s="133"/>
      <c r="J136" s="133"/>
      <c r="K136" s="133"/>
    </row>
    <row r="137" spans="1:11" x14ac:dyDescent="0.25">
      <c r="A137" s="36" t="s">
        <v>31</v>
      </c>
      <c r="B137" s="130"/>
      <c r="C137" s="130"/>
      <c r="D137" s="130"/>
      <c r="E137" s="130"/>
      <c r="F137" s="130"/>
      <c r="G137" s="130"/>
      <c r="H137" s="130"/>
      <c r="I137" s="130"/>
      <c r="J137" s="130"/>
      <c r="K137" s="130"/>
    </row>
    <row r="138" spans="1:11" x14ac:dyDescent="0.25">
      <c r="B138" s="133"/>
      <c r="C138" s="133"/>
      <c r="D138" s="133"/>
      <c r="E138" s="133"/>
      <c r="F138" s="133"/>
      <c r="G138" s="133"/>
      <c r="H138" s="133"/>
      <c r="I138" s="133"/>
      <c r="J138" s="133"/>
      <c r="K138" s="133"/>
    </row>
    <row r="139" spans="1:11" ht="13" x14ac:dyDescent="0.3">
      <c r="A139" s="38" t="s">
        <v>11</v>
      </c>
      <c r="B139" s="132">
        <f>B135-B137</f>
        <v>0</v>
      </c>
      <c r="C139" s="132">
        <f t="shared" ref="C139:J139" si="21">C135-C137</f>
        <v>0</v>
      </c>
      <c r="D139" s="132">
        <f t="shared" si="21"/>
        <v>0</v>
      </c>
      <c r="E139" s="132">
        <f t="shared" si="21"/>
        <v>0</v>
      </c>
      <c r="F139" s="132">
        <f t="shared" si="21"/>
        <v>0</v>
      </c>
      <c r="G139" s="132">
        <f t="shared" si="21"/>
        <v>0</v>
      </c>
      <c r="H139" s="132">
        <f t="shared" si="21"/>
        <v>0</v>
      </c>
      <c r="I139" s="132">
        <f>I135-I137</f>
        <v>0</v>
      </c>
      <c r="J139" s="132">
        <f t="shared" si="21"/>
        <v>0</v>
      </c>
      <c r="K139" s="132">
        <f>K135-K137</f>
        <v>0</v>
      </c>
    </row>
    <row r="140" spans="1:11" x14ac:dyDescent="0.25">
      <c r="B140" s="133"/>
      <c r="C140" s="133"/>
      <c r="D140" s="133"/>
      <c r="E140" s="133"/>
      <c r="F140" s="133"/>
      <c r="G140" s="133"/>
      <c r="H140" s="133"/>
      <c r="I140" s="133"/>
      <c r="J140" s="133"/>
      <c r="K140" s="133"/>
    </row>
    <row r="141" spans="1:11" x14ac:dyDescent="0.25">
      <c r="A141" s="66" t="s">
        <v>12</v>
      </c>
      <c r="B141" s="130"/>
      <c r="C141" s="130"/>
      <c r="D141" s="130"/>
      <c r="E141" s="130"/>
      <c r="F141" s="130"/>
      <c r="G141" s="130"/>
      <c r="H141" s="130"/>
      <c r="I141" s="130"/>
      <c r="J141" s="130"/>
      <c r="K141" s="130"/>
    </row>
    <row r="142" spans="1:11" x14ac:dyDescent="0.25">
      <c r="A142" s="66" t="s">
        <v>13</v>
      </c>
      <c r="B142" s="130"/>
      <c r="C142" s="130"/>
      <c r="D142" s="130"/>
      <c r="E142" s="130"/>
      <c r="F142" s="130"/>
      <c r="G142" s="130"/>
      <c r="H142" s="130"/>
      <c r="I142" s="130"/>
      <c r="J142" s="130"/>
      <c r="K142" s="130"/>
    </row>
    <row r="143" spans="1:11" x14ac:dyDescent="0.25">
      <c r="A143" s="66" t="s">
        <v>14</v>
      </c>
      <c r="B143" s="130"/>
      <c r="C143" s="130"/>
      <c r="D143" s="130"/>
      <c r="E143" s="130"/>
      <c r="F143" s="130"/>
      <c r="G143" s="130"/>
      <c r="H143" s="130"/>
      <c r="I143" s="130"/>
      <c r="J143" s="130"/>
      <c r="K143" s="130"/>
    </row>
    <row r="144" spans="1:11" x14ac:dyDescent="0.25">
      <c r="B144" s="133"/>
      <c r="C144" s="133"/>
      <c r="D144" s="133"/>
      <c r="E144" s="133"/>
      <c r="F144" s="133"/>
      <c r="G144" s="133"/>
      <c r="H144" s="133"/>
      <c r="I144" s="133"/>
      <c r="J144" s="133"/>
      <c r="K144" s="133"/>
    </row>
    <row r="145" spans="1:11" ht="13" x14ac:dyDescent="0.3">
      <c r="A145" s="38" t="s">
        <v>15</v>
      </c>
      <c r="B145" s="132">
        <f>B139-SUM(B141:B143)</f>
        <v>0</v>
      </c>
      <c r="C145" s="132">
        <f t="shared" ref="C145:J145" si="22">C139-SUM(C141:C143)</f>
        <v>0</v>
      </c>
      <c r="D145" s="132">
        <f t="shared" si="22"/>
        <v>0</v>
      </c>
      <c r="E145" s="132">
        <f t="shared" si="22"/>
        <v>0</v>
      </c>
      <c r="F145" s="132">
        <f t="shared" si="22"/>
        <v>0</v>
      </c>
      <c r="G145" s="132">
        <f t="shared" si="22"/>
        <v>0</v>
      </c>
      <c r="H145" s="132">
        <f t="shared" si="22"/>
        <v>0</v>
      </c>
      <c r="I145" s="132">
        <f>I139-SUM(I141:I143)</f>
        <v>0</v>
      </c>
      <c r="J145" s="132">
        <f t="shared" si="22"/>
        <v>0</v>
      </c>
      <c r="K145" s="132">
        <f>K139-SUM(K141:K143)</f>
        <v>0</v>
      </c>
    </row>
    <row r="146" spans="1:11" x14ac:dyDescent="0.25">
      <c r="B146" s="133"/>
      <c r="C146" s="133"/>
      <c r="D146" s="133"/>
      <c r="E146" s="133"/>
      <c r="F146" s="133"/>
      <c r="G146" s="133"/>
      <c r="H146" s="133"/>
      <c r="I146" s="133"/>
      <c r="J146" s="133"/>
      <c r="K146" s="133"/>
    </row>
    <row r="147" spans="1:11" x14ac:dyDescent="0.25">
      <c r="A147" s="66" t="s">
        <v>16</v>
      </c>
      <c r="B147" s="130"/>
      <c r="C147" s="130"/>
      <c r="D147" s="130"/>
      <c r="E147" s="130"/>
      <c r="F147" s="130"/>
      <c r="G147" s="130"/>
      <c r="H147" s="130"/>
      <c r="I147" s="130"/>
      <c r="J147" s="130"/>
      <c r="K147" s="130"/>
    </row>
    <row r="148" spans="1:11" x14ac:dyDescent="0.25">
      <c r="B148" s="133"/>
      <c r="C148" s="133"/>
      <c r="D148" s="133"/>
      <c r="E148" s="133"/>
      <c r="F148" s="133"/>
      <c r="G148" s="133"/>
      <c r="H148" s="133"/>
      <c r="I148" s="133"/>
      <c r="J148" s="133"/>
      <c r="K148" s="133"/>
    </row>
    <row r="149" spans="1:11" ht="13" x14ac:dyDescent="0.3">
      <c r="A149" s="27" t="s">
        <v>17</v>
      </c>
      <c r="B149" s="140">
        <f>B145-B147</f>
        <v>0</v>
      </c>
      <c r="C149" s="140">
        <f t="shared" ref="C149:J149" si="23">C145-C147</f>
        <v>0</v>
      </c>
      <c r="D149" s="140">
        <f t="shared" si="23"/>
        <v>0</v>
      </c>
      <c r="E149" s="140">
        <f t="shared" si="23"/>
        <v>0</v>
      </c>
      <c r="F149" s="140">
        <f t="shared" si="23"/>
        <v>0</v>
      </c>
      <c r="G149" s="140">
        <f t="shared" si="23"/>
        <v>0</v>
      </c>
      <c r="H149" s="140">
        <f>H145-H147</f>
        <v>0</v>
      </c>
      <c r="I149" s="140">
        <f t="shared" si="23"/>
        <v>0</v>
      </c>
      <c r="J149" s="140">
        <f t="shared" si="23"/>
        <v>0</v>
      </c>
      <c r="K149" s="140">
        <f>K145-K147</f>
        <v>0</v>
      </c>
    </row>
    <row r="150" spans="1:11" x14ac:dyDescent="0.25">
      <c r="A150" s="9"/>
      <c r="B150" s="9"/>
      <c r="C150" s="9"/>
      <c r="D150" s="9"/>
      <c r="E150" s="9"/>
      <c r="F150" s="9"/>
      <c r="G150" s="9"/>
      <c r="H150" s="9"/>
      <c r="I150" s="9"/>
      <c r="J150" s="9"/>
      <c r="K150" s="9"/>
    </row>
    <row r="151" spans="1:11" s="10" customFormat="1" x14ac:dyDescent="0.25">
      <c r="A151" s="28" t="s">
        <v>50</v>
      </c>
      <c r="B151" s="16"/>
      <c r="C151" s="17"/>
      <c r="D151" s="17"/>
      <c r="E151" s="17"/>
      <c r="F151" s="17"/>
      <c r="G151" s="17"/>
      <c r="H151" s="16"/>
      <c r="I151" s="16"/>
      <c r="J151" s="16"/>
      <c r="K151" s="16"/>
    </row>
    <row r="152" spans="1:11" s="10" customFormat="1" x14ac:dyDescent="0.25">
      <c r="A152" s="19" t="s">
        <v>57</v>
      </c>
      <c r="B152" s="50"/>
      <c r="C152" s="50"/>
      <c r="D152" s="50"/>
      <c r="E152" s="50"/>
      <c r="F152" s="50"/>
      <c r="G152" s="50"/>
      <c r="H152" s="50"/>
      <c r="I152" s="50"/>
      <c r="J152" s="50"/>
      <c r="K152" s="50"/>
    </row>
    <row r="153" spans="1:11" s="10" customFormat="1" x14ac:dyDescent="0.25">
      <c r="A153" s="19"/>
      <c r="B153" s="50"/>
      <c r="C153" s="50"/>
      <c r="D153" s="50"/>
      <c r="E153" s="50"/>
      <c r="F153" s="50"/>
      <c r="G153" s="50"/>
      <c r="H153" s="50"/>
      <c r="I153" s="50"/>
      <c r="J153" s="50"/>
      <c r="K153" s="50"/>
    </row>
    <row r="154" spans="1:11" s="10" customFormat="1" x14ac:dyDescent="0.25">
      <c r="A154" s="19" t="s">
        <v>58</v>
      </c>
      <c r="B154" s="50"/>
      <c r="C154" s="50"/>
      <c r="D154" s="50"/>
      <c r="E154" s="50"/>
      <c r="F154" s="50"/>
      <c r="G154" s="50"/>
      <c r="H154" s="50"/>
      <c r="I154" s="50"/>
      <c r="J154" s="50"/>
      <c r="K154" s="50"/>
    </row>
    <row r="155" spans="1:11" s="10" customFormat="1" x14ac:dyDescent="0.25">
      <c r="A155" s="19"/>
      <c r="B155" s="50"/>
      <c r="C155" s="50"/>
      <c r="D155" s="50"/>
      <c r="E155" s="50"/>
      <c r="F155" s="50"/>
      <c r="G155" s="50"/>
      <c r="H155" s="50"/>
      <c r="I155" s="50"/>
      <c r="J155" s="50"/>
      <c r="K155" s="50"/>
    </row>
    <row r="156" spans="1:11" x14ac:dyDescent="0.25">
      <c r="A156" s="51" t="s">
        <v>151</v>
      </c>
      <c r="B156" s="50"/>
      <c r="C156" s="50"/>
      <c r="D156" s="50"/>
      <c r="E156" s="50"/>
      <c r="F156" s="50"/>
      <c r="G156" s="50"/>
      <c r="H156" s="50"/>
      <c r="I156" s="50"/>
      <c r="J156" s="50"/>
      <c r="K156" s="50"/>
    </row>
    <row r="157" spans="1:11" x14ac:dyDescent="0.25">
      <c r="A157" s="51" t="s">
        <v>152</v>
      </c>
      <c r="B157" s="50"/>
      <c r="C157" s="50"/>
      <c r="D157" s="50"/>
      <c r="E157" s="50"/>
      <c r="F157" s="50"/>
      <c r="G157" s="50"/>
      <c r="H157" s="50"/>
      <c r="I157" s="50"/>
      <c r="J157" s="50"/>
      <c r="K157" s="50"/>
    </row>
    <row r="158" spans="1:11" x14ac:dyDescent="0.25">
      <c r="A158" s="19"/>
      <c r="B158" s="50"/>
      <c r="C158" s="50"/>
      <c r="D158" s="50"/>
      <c r="E158" s="50"/>
      <c r="F158" s="50"/>
      <c r="G158" s="50"/>
      <c r="H158" s="50"/>
      <c r="I158" s="50"/>
      <c r="J158" s="50"/>
      <c r="K158" s="50"/>
    </row>
    <row r="159" spans="1:11" x14ac:dyDescent="0.25">
      <c r="A159" s="51" t="s">
        <v>169</v>
      </c>
      <c r="B159" s="52"/>
      <c r="C159" s="53"/>
      <c r="D159" s="53"/>
      <c r="E159" s="53"/>
      <c r="F159" s="53"/>
      <c r="G159" s="53"/>
      <c r="H159" s="53"/>
      <c r="I159" s="53"/>
      <c r="J159" s="53"/>
      <c r="K159" s="53"/>
    </row>
    <row r="160" spans="1:11" x14ac:dyDescent="0.25">
      <c r="A160" s="48" t="s">
        <v>153</v>
      </c>
      <c r="B160" s="54"/>
      <c r="C160" s="55"/>
      <c r="D160" s="55"/>
      <c r="E160" s="55"/>
      <c r="F160" s="55"/>
      <c r="G160" s="55"/>
      <c r="H160" s="55"/>
      <c r="I160" s="55"/>
      <c r="J160" s="55"/>
      <c r="K160" s="55"/>
    </row>
    <row r="161" spans="1:11" x14ac:dyDescent="0.25">
      <c r="A161" s="19"/>
      <c r="B161" s="50"/>
      <c r="C161" s="50"/>
      <c r="D161" s="50"/>
      <c r="E161" s="50"/>
      <c r="F161" s="50"/>
      <c r="G161" s="50"/>
      <c r="H161" s="50"/>
      <c r="I161" s="50"/>
      <c r="J161" s="50"/>
      <c r="K161" s="50"/>
    </row>
    <row r="162" spans="1:11" x14ac:dyDescent="0.25">
      <c r="A162" s="29" t="s">
        <v>51</v>
      </c>
      <c r="B162" s="9"/>
      <c r="C162" s="9"/>
      <c r="D162" s="9"/>
      <c r="E162" s="9"/>
      <c r="F162" s="9"/>
      <c r="G162" s="9"/>
      <c r="H162" s="9"/>
      <c r="I162" s="9"/>
      <c r="J162" s="9"/>
      <c r="K162" s="9"/>
    </row>
    <row r="163" spans="1:11" ht="13" x14ac:dyDescent="0.25">
      <c r="A163" s="56" t="s">
        <v>59</v>
      </c>
      <c r="B163" s="42"/>
      <c r="C163" s="42"/>
      <c r="D163" s="42"/>
      <c r="E163" s="42"/>
      <c r="F163" s="42"/>
      <c r="G163" s="42"/>
      <c r="H163" s="42"/>
      <c r="I163" s="42"/>
      <c r="J163" s="42"/>
      <c r="K163" s="42"/>
    </row>
    <row r="164" spans="1:11" x14ac:dyDescent="0.25">
      <c r="A164" s="51" t="s">
        <v>154</v>
      </c>
      <c r="B164" s="50"/>
      <c r="C164" s="50"/>
      <c r="D164" s="50"/>
      <c r="E164" s="50"/>
      <c r="F164" s="50"/>
      <c r="G164" s="50"/>
      <c r="H164" s="50"/>
      <c r="I164" s="50"/>
      <c r="J164" s="50"/>
      <c r="K164" s="50"/>
    </row>
    <row r="165" spans="1:11" x14ac:dyDescent="0.25">
      <c r="A165" s="19"/>
      <c r="B165" s="50"/>
      <c r="C165" s="50"/>
      <c r="D165" s="50"/>
      <c r="E165" s="50"/>
      <c r="F165" s="50"/>
      <c r="G165" s="50"/>
      <c r="H165" s="50"/>
      <c r="I165" s="50"/>
      <c r="J165" s="50"/>
      <c r="K165" s="50"/>
    </row>
    <row r="166" spans="1:11" ht="13" x14ac:dyDescent="0.25">
      <c r="A166" s="57" t="s">
        <v>155</v>
      </c>
      <c r="B166" s="9"/>
      <c r="C166" s="9"/>
      <c r="D166" s="9"/>
      <c r="E166" s="9"/>
      <c r="F166" s="9"/>
      <c r="G166" s="9"/>
      <c r="H166" s="9"/>
      <c r="I166" s="9"/>
      <c r="J166" s="9"/>
      <c r="K166" s="9"/>
    </row>
    <row r="167" spans="1:11" x14ac:dyDescent="0.25">
      <c r="A167" s="19" t="s">
        <v>60</v>
      </c>
      <c r="B167" s="50"/>
      <c r="C167" s="50"/>
      <c r="D167" s="50"/>
      <c r="E167" s="50"/>
      <c r="F167" s="50"/>
      <c r="G167" s="50"/>
      <c r="H167" s="50"/>
      <c r="I167" s="50"/>
      <c r="J167" s="50"/>
      <c r="K167" s="50"/>
    </row>
    <row r="168" spans="1:11" x14ac:dyDescent="0.25">
      <c r="A168" s="19"/>
      <c r="B168" s="50"/>
      <c r="C168" s="50"/>
      <c r="D168" s="50"/>
      <c r="E168" s="50"/>
      <c r="F168" s="50"/>
      <c r="G168" s="50"/>
      <c r="H168" s="50"/>
      <c r="I168" s="50"/>
      <c r="J168" s="50"/>
      <c r="K168" s="50"/>
    </row>
    <row r="169" spans="1:11" ht="13" x14ac:dyDescent="0.25">
      <c r="A169" s="57" t="s">
        <v>31</v>
      </c>
      <c r="B169" s="9"/>
      <c r="C169" s="9"/>
      <c r="D169" s="9"/>
      <c r="E169" s="9"/>
      <c r="F169" s="9"/>
      <c r="G169" s="9"/>
      <c r="H169" s="9"/>
      <c r="I169" s="9"/>
      <c r="J169" s="9"/>
      <c r="K169" s="9"/>
    </row>
    <row r="170" spans="1:11" x14ac:dyDescent="0.25">
      <c r="A170" s="7" t="s">
        <v>65</v>
      </c>
    </row>
  </sheetData>
  <phoneticPr fontId="0" type="noConversion"/>
  <pageMargins left="0.75" right="0.75" top="1" bottom="1" header="0.5" footer="0.5"/>
  <pageSetup scale="74" fitToHeight="0" orientation="landscape" r:id="rId1"/>
  <headerFooter alignWithMargins="0">
    <oddHeader>&amp;L&amp;"Times New Roman,Italic"CC-DRTO002-26&amp;C&amp;"Times New Roman,Italic" PROPOSAL PACKAGE FORMS&amp;R&amp;"Times New Roman,Italic"APPENDIX B</oddHeader>
  </headerFooter>
  <rowBreaks count="1" manualBreakCount="1">
    <brk id="150" max="10"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B63"/>
  <sheetViews>
    <sheetView showGridLines="0" view="pageLayout" zoomScale="80" zoomScaleNormal="100" zoomScaleSheetLayoutView="90" zoomScalePageLayoutView="80" workbookViewId="0"/>
  </sheetViews>
  <sheetFormatPr defaultColWidth="9.1796875" defaultRowHeight="12.5" x14ac:dyDescent="0.25"/>
  <cols>
    <col min="1" max="1" width="30.453125" style="2" customWidth="1"/>
    <col min="2" max="2" width="70" style="2" customWidth="1"/>
    <col min="3" max="16384" width="9.1796875" style="2"/>
  </cols>
  <sheetData>
    <row r="1" spans="1:2" ht="15.5" x14ac:dyDescent="0.35">
      <c r="A1" s="30" t="s">
        <v>47</v>
      </c>
    </row>
    <row r="3" spans="1:2" x14ac:dyDescent="0.25">
      <c r="A3" s="1" t="s">
        <v>33</v>
      </c>
    </row>
    <row r="5" spans="1:2" customFormat="1" ht="13" x14ac:dyDescent="0.3">
      <c r="A5" s="14" t="s">
        <v>124</v>
      </c>
      <c r="B5" s="1"/>
    </row>
    <row r="6" spans="1:2" customFormat="1" x14ac:dyDescent="0.25">
      <c r="A6" s="26"/>
      <c r="B6" s="2"/>
    </row>
    <row r="7" spans="1:2" customFormat="1" ht="13" x14ac:dyDescent="0.3">
      <c r="A7" s="14" t="s">
        <v>18</v>
      </c>
      <c r="B7" s="38" t="s">
        <v>187</v>
      </c>
    </row>
    <row r="8" spans="1:2" ht="13" x14ac:dyDescent="0.3">
      <c r="A8" s="4"/>
    </row>
    <row r="9" spans="1:2" ht="13" x14ac:dyDescent="0.3">
      <c r="A9" s="73" t="s">
        <v>70</v>
      </c>
      <c r="B9" s="74"/>
    </row>
    <row r="10" spans="1:2" x14ac:dyDescent="0.25">
      <c r="A10" s="79" t="s">
        <v>78</v>
      </c>
      <c r="B10" s="81"/>
    </row>
    <row r="11" spans="1:2" ht="13" x14ac:dyDescent="0.3">
      <c r="A11" s="69"/>
    </row>
    <row r="12" spans="1:2" ht="13" x14ac:dyDescent="0.3">
      <c r="A12" s="21" t="s">
        <v>1</v>
      </c>
      <c r="B12" s="20"/>
    </row>
    <row r="13" spans="1:2" ht="90" customHeight="1" x14ac:dyDescent="0.25">
      <c r="A13" s="78" t="s">
        <v>106</v>
      </c>
      <c r="B13" s="82" t="s">
        <v>29</v>
      </c>
    </row>
    <row r="15" spans="1:2" ht="13" x14ac:dyDescent="0.3">
      <c r="A15" s="21" t="s">
        <v>4</v>
      </c>
      <c r="B15" s="20"/>
    </row>
    <row r="16" spans="1:2" ht="90" customHeight="1" x14ac:dyDescent="0.25">
      <c r="A16" s="79" t="s">
        <v>101</v>
      </c>
      <c r="B16" s="82" t="s">
        <v>29</v>
      </c>
    </row>
    <row r="17" spans="1:2" ht="90" customHeight="1" x14ac:dyDescent="0.25">
      <c r="A17" s="79" t="s">
        <v>190</v>
      </c>
      <c r="B17" s="82" t="s">
        <v>29</v>
      </c>
    </row>
    <row r="18" spans="1:2" ht="90" customHeight="1" x14ac:dyDescent="0.25">
      <c r="A18" s="79" t="s">
        <v>68</v>
      </c>
      <c r="B18" s="82" t="s">
        <v>29</v>
      </c>
    </row>
    <row r="19" spans="1:2" ht="90" customHeight="1" x14ac:dyDescent="0.25">
      <c r="A19" s="79" t="s">
        <v>191</v>
      </c>
      <c r="B19" s="82" t="s">
        <v>29</v>
      </c>
    </row>
    <row r="20" spans="1:2" ht="90" customHeight="1" x14ac:dyDescent="0.25">
      <c r="A20" s="79" t="s">
        <v>192</v>
      </c>
      <c r="B20" s="82" t="s">
        <v>29</v>
      </c>
    </row>
    <row r="21" spans="1:2" ht="90" customHeight="1" x14ac:dyDescent="0.25">
      <c r="A21" s="79" t="s">
        <v>103</v>
      </c>
      <c r="B21" s="82" t="s">
        <v>29</v>
      </c>
    </row>
    <row r="23" spans="1:2" ht="13" x14ac:dyDescent="0.3">
      <c r="A23" s="21" t="s">
        <v>6</v>
      </c>
      <c r="B23" s="20"/>
    </row>
    <row r="24" spans="1:2" ht="90" customHeight="1" x14ac:dyDescent="0.25">
      <c r="A24" s="79" t="s">
        <v>194</v>
      </c>
      <c r="B24" s="82" t="s">
        <v>29</v>
      </c>
    </row>
    <row r="25" spans="1:2" ht="90" customHeight="1" x14ac:dyDescent="0.25">
      <c r="A25" s="79" t="s">
        <v>195</v>
      </c>
      <c r="B25" s="82" t="s">
        <v>29</v>
      </c>
    </row>
    <row r="26" spans="1:2" ht="90" customHeight="1" x14ac:dyDescent="0.25">
      <c r="A26" s="79" t="s">
        <v>199</v>
      </c>
      <c r="B26" s="82" t="s">
        <v>29</v>
      </c>
    </row>
    <row r="27" spans="1:2" ht="90" customHeight="1" x14ac:dyDescent="0.25">
      <c r="A27" s="79" t="s">
        <v>196</v>
      </c>
      <c r="B27" s="82" t="s">
        <v>29</v>
      </c>
    </row>
    <row r="28" spans="1:2" ht="90" customHeight="1" x14ac:dyDescent="0.25">
      <c r="A28" s="79" t="s">
        <v>197</v>
      </c>
      <c r="B28" s="82" t="s">
        <v>29</v>
      </c>
    </row>
    <row r="29" spans="1:2" ht="90" customHeight="1" x14ac:dyDescent="0.25">
      <c r="A29" s="79" t="s">
        <v>198</v>
      </c>
      <c r="B29" s="82" t="s">
        <v>29</v>
      </c>
    </row>
    <row r="30" spans="1:2" ht="90" customHeight="1" x14ac:dyDescent="0.25">
      <c r="A30" s="79" t="s">
        <v>67</v>
      </c>
      <c r="B30" s="82" t="s">
        <v>29</v>
      </c>
    </row>
    <row r="31" spans="1:2" ht="90" customHeight="1" x14ac:dyDescent="0.25">
      <c r="A31" s="80" t="s">
        <v>71</v>
      </c>
      <c r="B31" s="82" t="s">
        <v>29</v>
      </c>
    </row>
    <row r="32" spans="1:2" ht="90" customHeight="1" x14ac:dyDescent="0.25">
      <c r="A32" s="80" t="s">
        <v>9</v>
      </c>
      <c r="B32" s="82" t="s">
        <v>29</v>
      </c>
    </row>
    <row r="35" spans="1:2" ht="13" x14ac:dyDescent="0.3">
      <c r="A35" s="21" t="s">
        <v>7</v>
      </c>
      <c r="B35" s="20"/>
    </row>
    <row r="36" spans="1:2" s="23" customFormat="1" ht="90" customHeight="1" x14ac:dyDescent="0.25">
      <c r="A36" s="24" t="s">
        <v>200</v>
      </c>
      <c r="B36" s="82" t="s">
        <v>29</v>
      </c>
    </row>
    <row r="37" spans="1:2" s="23" customFormat="1" ht="90" customHeight="1" x14ac:dyDescent="0.25">
      <c r="A37" s="24" t="s">
        <v>98</v>
      </c>
      <c r="B37" s="82" t="s">
        <v>29</v>
      </c>
    </row>
    <row r="38" spans="1:2" s="23" customFormat="1" ht="90" customHeight="1" x14ac:dyDescent="0.25">
      <c r="A38" s="24" t="s">
        <v>8</v>
      </c>
      <c r="B38" s="82" t="s">
        <v>29</v>
      </c>
    </row>
    <row r="39" spans="1:2" s="23" customFormat="1" ht="90" customHeight="1" x14ac:dyDescent="0.25">
      <c r="A39" s="24" t="s">
        <v>201</v>
      </c>
      <c r="B39" s="82" t="s">
        <v>29</v>
      </c>
    </row>
    <row r="40" spans="1:2" s="23" customFormat="1" ht="90" customHeight="1" x14ac:dyDescent="0.25">
      <c r="A40" s="24" t="s">
        <v>9</v>
      </c>
      <c r="B40" s="82" t="s">
        <v>29</v>
      </c>
    </row>
    <row r="42" spans="1:2" x14ac:dyDescent="0.25">
      <c r="A42" s="70" t="s">
        <v>50</v>
      </c>
      <c r="B42" s="15"/>
    </row>
    <row r="43" spans="1:2" x14ac:dyDescent="0.25">
      <c r="A43" s="51" t="s">
        <v>146</v>
      </c>
      <c r="B43" s="47"/>
    </row>
    <row r="44" spans="1:2" x14ac:dyDescent="0.25">
      <c r="A44" s="51" t="s">
        <v>147</v>
      </c>
      <c r="B44" s="47"/>
    </row>
    <row r="45" spans="1:2" x14ac:dyDescent="0.25">
      <c r="A45" s="19"/>
      <c r="B45" s="47"/>
    </row>
    <row r="46" spans="1:2" x14ac:dyDescent="0.25">
      <c r="A46" s="75" t="s">
        <v>156</v>
      </c>
      <c r="B46" s="46"/>
    </row>
    <row r="47" spans="1:2" x14ac:dyDescent="0.25">
      <c r="A47" s="75" t="s">
        <v>157</v>
      </c>
      <c r="B47" s="46"/>
    </row>
    <row r="48" spans="1:2" x14ac:dyDescent="0.25">
      <c r="A48" s="75" t="s">
        <v>158</v>
      </c>
      <c r="B48" s="46"/>
    </row>
    <row r="49" spans="1:2" x14ac:dyDescent="0.25">
      <c r="A49" s="75"/>
      <c r="B49" s="46"/>
    </row>
    <row r="50" spans="1:2" x14ac:dyDescent="0.25">
      <c r="A50" s="75" t="s">
        <v>159</v>
      </c>
      <c r="B50" s="75"/>
    </row>
    <row r="51" spans="1:2" x14ac:dyDescent="0.25">
      <c r="A51" s="48" t="s">
        <v>160</v>
      </c>
      <c r="B51" s="31"/>
    </row>
    <row r="52" spans="1:2" x14ac:dyDescent="0.25">
      <c r="A52" s="48" t="s">
        <v>161</v>
      </c>
      <c r="B52" s="31"/>
    </row>
    <row r="53" spans="1:2" x14ac:dyDescent="0.25">
      <c r="A53" s="32" t="s">
        <v>162</v>
      </c>
      <c r="B53" s="31"/>
    </row>
    <row r="54" spans="1:2" x14ac:dyDescent="0.25">
      <c r="A54" s="32"/>
      <c r="B54" s="31"/>
    </row>
    <row r="55" spans="1:2" ht="13" x14ac:dyDescent="0.25">
      <c r="A55" s="71" t="s">
        <v>54</v>
      </c>
      <c r="B55" s="15"/>
    </row>
    <row r="56" spans="1:2" ht="13" x14ac:dyDescent="0.25">
      <c r="A56" s="72" t="s">
        <v>34</v>
      </c>
      <c r="B56" s="15"/>
    </row>
    <row r="57" spans="1:2" x14ac:dyDescent="0.25">
      <c r="B57" s="15"/>
    </row>
    <row r="58" spans="1:2" ht="13" x14ac:dyDescent="0.3">
      <c r="A58" s="83" t="s">
        <v>163</v>
      </c>
      <c r="B58" s="15"/>
    </row>
    <row r="59" spans="1:2" ht="13" x14ac:dyDescent="0.25">
      <c r="A59" s="77" t="s">
        <v>164</v>
      </c>
      <c r="B59" s="15"/>
    </row>
    <row r="60" spans="1:2" ht="13" x14ac:dyDescent="0.3">
      <c r="A60" s="83" t="s">
        <v>167</v>
      </c>
      <c r="B60" s="15"/>
    </row>
    <row r="61" spans="1:2" ht="13" x14ac:dyDescent="0.3">
      <c r="A61" s="83" t="s">
        <v>165</v>
      </c>
      <c r="B61" s="15"/>
    </row>
    <row r="62" spans="1:2" ht="13" x14ac:dyDescent="0.3">
      <c r="A62" s="83" t="s">
        <v>168</v>
      </c>
      <c r="B62" s="15"/>
    </row>
    <row r="63" spans="1:2" ht="13" x14ac:dyDescent="0.25">
      <c r="A63" s="77" t="s">
        <v>166</v>
      </c>
      <c r="B63" s="77"/>
    </row>
  </sheetData>
  <phoneticPr fontId="0" type="noConversion"/>
  <pageMargins left="0.75" right="0.75" top="1" bottom="1" header="0.5" footer="0.5"/>
  <pageSetup scale="89" fitToHeight="0" orientation="portrait" r:id="rId1"/>
  <headerFooter alignWithMargins="0">
    <oddHeader>&amp;L&amp;"Times New Roman,Italic"CC-DRTO002-26&amp;C&amp;"Times New Roman,Italic" PROPOSAL PACKAGE FORMS&amp;R&amp;"Times New Roman,Italic"APPENDIX B</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M121"/>
  <sheetViews>
    <sheetView showGridLines="0" view="pageLayout" zoomScale="80" zoomScaleNormal="100" zoomScaleSheetLayoutView="100" zoomScalePageLayoutView="80" workbookViewId="0">
      <selection activeCell="M6" sqref="M6"/>
    </sheetView>
  </sheetViews>
  <sheetFormatPr defaultColWidth="9.1796875" defaultRowHeight="12.5" x14ac:dyDescent="0.25"/>
  <cols>
    <col min="1" max="1" width="52.7265625" style="88" customWidth="1"/>
    <col min="2" max="11" width="10.453125" style="88" customWidth="1"/>
    <col min="12" max="12" width="1.7265625" style="88" customWidth="1"/>
    <col min="13" max="13" width="38.81640625" style="88" customWidth="1"/>
    <col min="14" max="16384" width="9.1796875" style="88"/>
  </cols>
  <sheetData>
    <row r="1" spans="1:13" s="7" customFormat="1" ht="15.5" x14ac:dyDescent="0.35">
      <c r="A1" s="30" t="s">
        <v>75</v>
      </c>
      <c r="B1" s="30"/>
      <c r="C1" s="30"/>
      <c r="D1" s="30"/>
      <c r="E1" s="30"/>
      <c r="F1" s="30"/>
      <c r="G1" s="30"/>
      <c r="H1" s="30"/>
      <c r="I1" s="30"/>
      <c r="J1" s="30"/>
      <c r="K1" s="30"/>
    </row>
    <row r="2" spans="1:13" s="7" customFormat="1" ht="15.5" x14ac:dyDescent="0.35">
      <c r="A2" s="30"/>
      <c r="B2" s="10"/>
      <c r="C2" s="10"/>
      <c r="D2" s="10"/>
      <c r="E2" s="10"/>
      <c r="F2" s="10"/>
      <c r="G2" s="10"/>
      <c r="H2" s="10"/>
      <c r="I2" s="10"/>
      <c r="J2" s="10"/>
    </row>
    <row r="3" spans="1:13" s="7" customFormat="1" x14ac:dyDescent="0.25">
      <c r="A3" s="11" t="s">
        <v>33</v>
      </c>
    </row>
    <row r="4" spans="1:13" s="7" customFormat="1" x14ac:dyDescent="0.25"/>
    <row r="5" spans="1:13" s="7" customFormat="1" ht="13" x14ac:dyDescent="0.3">
      <c r="A5" s="14" t="s">
        <v>124</v>
      </c>
      <c r="B5" s="11"/>
      <c r="C5" s="11"/>
      <c r="D5" s="11"/>
      <c r="E5" s="10"/>
      <c r="F5" s="10"/>
      <c r="G5" s="10"/>
      <c r="H5" s="10"/>
      <c r="I5" s="10"/>
    </row>
    <row r="6" spans="1:13" s="7" customFormat="1" x14ac:dyDescent="0.25">
      <c r="A6" s="13"/>
      <c r="B6" s="10"/>
      <c r="C6" s="10"/>
      <c r="D6" s="10"/>
      <c r="E6" s="10"/>
      <c r="F6" s="10"/>
      <c r="G6" s="10"/>
      <c r="H6" s="10"/>
      <c r="I6" s="10"/>
    </row>
    <row r="7" spans="1:13" s="7" customFormat="1" ht="13" x14ac:dyDescent="0.3">
      <c r="A7" s="14" t="s">
        <v>18</v>
      </c>
      <c r="B7" s="38" t="s">
        <v>187</v>
      </c>
      <c r="C7" s="124"/>
      <c r="D7" s="124"/>
      <c r="E7" s="10"/>
      <c r="F7" s="10"/>
      <c r="G7" s="10"/>
      <c r="H7" s="10"/>
      <c r="I7" s="10"/>
    </row>
    <row r="8" spans="1:13" s="7" customFormat="1" ht="13" x14ac:dyDescent="0.3">
      <c r="A8" s="27"/>
    </row>
    <row r="9" spans="1:13" s="7" customFormat="1" ht="13" x14ac:dyDescent="0.3">
      <c r="A9" s="60"/>
      <c r="B9" s="5">
        <v>2026</v>
      </c>
      <c r="C9" s="5">
        <f t="shared" ref="C9:K9" si="0">B9+1</f>
        <v>2027</v>
      </c>
      <c r="D9" s="5">
        <f t="shared" si="0"/>
        <v>2028</v>
      </c>
      <c r="E9" s="5">
        <f t="shared" si="0"/>
        <v>2029</v>
      </c>
      <c r="F9" s="5">
        <f t="shared" si="0"/>
        <v>2030</v>
      </c>
      <c r="G9" s="5">
        <f t="shared" si="0"/>
        <v>2031</v>
      </c>
      <c r="H9" s="5">
        <f t="shared" si="0"/>
        <v>2032</v>
      </c>
      <c r="I9" s="5">
        <f t="shared" si="0"/>
        <v>2033</v>
      </c>
      <c r="J9" s="5">
        <f t="shared" si="0"/>
        <v>2034</v>
      </c>
      <c r="K9" s="5">
        <f t="shared" si="0"/>
        <v>2035</v>
      </c>
      <c r="L9" s="84"/>
      <c r="M9" s="84"/>
    </row>
    <row r="10" spans="1:13" ht="13" x14ac:dyDescent="0.3">
      <c r="M10" s="85"/>
    </row>
    <row r="11" spans="1:13" ht="12.75" customHeight="1" x14ac:dyDescent="0.25">
      <c r="A11" s="88" t="s">
        <v>76</v>
      </c>
      <c r="B11" s="141"/>
      <c r="C11" s="141"/>
      <c r="D11" s="141"/>
      <c r="E11" s="141"/>
      <c r="F11" s="141"/>
      <c r="G11" s="141"/>
      <c r="H11" s="141"/>
      <c r="I11" s="141"/>
      <c r="J11" s="141"/>
      <c r="K11" s="141"/>
      <c r="M11" s="156" t="s">
        <v>107</v>
      </c>
    </row>
    <row r="12" spans="1:13" x14ac:dyDescent="0.25">
      <c r="A12" s="88" t="s">
        <v>77</v>
      </c>
      <c r="B12" s="141"/>
      <c r="C12" s="141"/>
      <c r="D12" s="141"/>
      <c r="E12" s="141"/>
      <c r="F12" s="141"/>
      <c r="G12" s="141"/>
      <c r="H12" s="141"/>
      <c r="I12" s="141"/>
      <c r="J12" s="141"/>
      <c r="K12" s="141"/>
      <c r="M12" s="156"/>
    </row>
    <row r="13" spans="1:13" ht="13" x14ac:dyDescent="0.3">
      <c r="M13" s="85"/>
    </row>
    <row r="14" spans="1:13" ht="13" x14ac:dyDescent="0.3">
      <c r="A14" s="27" t="s">
        <v>212</v>
      </c>
      <c r="M14" s="85"/>
    </row>
    <row r="15" spans="1:13" ht="12.75" customHeight="1" x14ac:dyDescent="0.25">
      <c r="A15" s="98" t="s">
        <v>202</v>
      </c>
      <c r="B15" s="128"/>
      <c r="C15" s="128"/>
      <c r="D15" s="128"/>
      <c r="E15" s="128"/>
      <c r="F15" s="128"/>
      <c r="G15" s="128"/>
      <c r="H15" s="128"/>
      <c r="I15" s="128"/>
      <c r="J15" s="128"/>
      <c r="K15" s="128"/>
      <c r="M15" s="155" t="s">
        <v>107</v>
      </c>
    </row>
    <row r="16" spans="1:13" x14ac:dyDescent="0.25">
      <c r="A16" s="98" t="s">
        <v>205</v>
      </c>
      <c r="B16" s="142"/>
      <c r="C16" s="142"/>
      <c r="D16" s="142"/>
      <c r="E16" s="142"/>
      <c r="F16" s="142"/>
      <c r="G16" s="142"/>
      <c r="H16" s="142"/>
      <c r="I16" s="142"/>
      <c r="J16" s="142"/>
      <c r="K16" s="142"/>
      <c r="M16" s="155"/>
    </row>
    <row r="17" spans="1:13" ht="25.5" customHeight="1" x14ac:dyDescent="0.25">
      <c r="A17" s="127" t="s">
        <v>206</v>
      </c>
      <c r="B17" s="128"/>
      <c r="C17" s="128"/>
      <c r="D17" s="128"/>
      <c r="E17" s="128"/>
      <c r="F17" s="128"/>
      <c r="G17" s="128"/>
      <c r="H17" s="128"/>
      <c r="I17" s="128"/>
      <c r="J17" s="128"/>
      <c r="K17" s="128"/>
      <c r="M17" s="155"/>
    </row>
    <row r="18" spans="1:13" ht="25.5" customHeight="1" x14ac:dyDescent="0.25">
      <c r="A18" s="127" t="s">
        <v>207</v>
      </c>
      <c r="B18" s="142"/>
      <c r="C18" s="142"/>
      <c r="D18" s="142"/>
      <c r="E18" s="142"/>
      <c r="F18" s="142"/>
      <c r="G18" s="142"/>
      <c r="H18" s="142"/>
      <c r="I18" s="142"/>
      <c r="J18" s="142"/>
      <c r="K18" s="142"/>
      <c r="M18" s="155"/>
    </row>
    <row r="19" spans="1:13" ht="25" x14ac:dyDescent="0.25">
      <c r="A19" s="127" t="s">
        <v>208</v>
      </c>
      <c r="B19" s="129"/>
      <c r="C19" s="129"/>
      <c r="D19" s="129"/>
      <c r="E19" s="129"/>
      <c r="F19" s="129"/>
      <c r="G19" s="129"/>
      <c r="H19" s="129"/>
      <c r="I19" s="129"/>
      <c r="J19" s="129"/>
      <c r="K19" s="129"/>
      <c r="M19" s="155"/>
    </row>
    <row r="20" spans="1:13" x14ac:dyDescent="0.25">
      <c r="A20" s="98" t="s">
        <v>209</v>
      </c>
      <c r="B20" s="142"/>
      <c r="C20" s="142"/>
      <c r="D20" s="142"/>
      <c r="E20" s="142"/>
      <c r="F20" s="142"/>
      <c r="G20" s="142"/>
      <c r="H20" s="142"/>
      <c r="I20" s="142"/>
      <c r="J20" s="142"/>
      <c r="K20" s="142"/>
      <c r="M20" s="155"/>
    </row>
    <row r="21" spans="1:13" ht="13" x14ac:dyDescent="0.3">
      <c r="A21" s="27" t="s">
        <v>83</v>
      </c>
      <c r="B21" s="143">
        <f>(B15*B16)+(B17*B18)+(B19*B15*B20)</f>
        <v>0</v>
      </c>
      <c r="C21" s="143">
        <f t="shared" ref="C21:K21" si="1">(C15*C16)+(C17*C18)+(C19*C15*C20)</f>
        <v>0</v>
      </c>
      <c r="D21" s="143">
        <f t="shared" si="1"/>
        <v>0</v>
      </c>
      <c r="E21" s="143">
        <f t="shared" si="1"/>
        <v>0</v>
      </c>
      <c r="F21" s="143">
        <f t="shared" si="1"/>
        <v>0</v>
      </c>
      <c r="G21" s="143">
        <f t="shared" si="1"/>
        <v>0</v>
      </c>
      <c r="H21" s="143">
        <f t="shared" si="1"/>
        <v>0</v>
      </c>
      <c r="I21" s="143">
        <f t="shared" si="1"/>
        <v>0</v>
      </c>
      <c r="J21" s="143">
        <f t="shared" si="1"/>
        <v>0</v>
      </c>
      <c r="K21" s="143">
        <f t="shared" si="1"/>
        <v>0</v>
      </c>
      <c r="L21" s="144"/>
      <c r="M21" s="87"/>
    </row>
    <row r="22" spans="1:13" ht="13" x14ac:dyDescent="0.3">
      <c r="A22"/>
      <c r="B22" s="95"/>
      <c r="C22" s="95"/>
      <c r="D22" s="95"/>
      <c r="E22" s="95"/>
      <c r="F22" s="95"/>
      <c r="G22" s="95"/>
      <c r="H22" s="95"/>
      <c r="I22" s="95"/>
      <c r="J22" s="95"/>
      <c r="K22" s="95"/>
      <c r="M22" s="85"/>
    </row>
    <row r="23" spans="1:13" ht="13" hidden="1" x14ac:dyDescent="0.3">
      <c r="A23" s="27" t="s">
        <v>84</v>
      </c>
      <c r="B23" s="96"/>
      <c r="C23" s="96"/>
      <c r="D23" s="96"/>
      <c r="E23" s="96"/>
      <c r="F23" s="96"/>
      <c r="G23" s="96"/>
      <c r="H23" s="96"/>
      <c r="I23" s="96"/>
      <c r="J23" s="96"/>
      <c r="K23" s="96"/>
      <c r="M23" s="85"/>
    </row>
    <row r="24" spans="1:13" ht="12.75" hidden="1" customHeight="1" x14ac:dyDescent="0.25">
      <c r="A24" s="98" t="s">
        <v>119</v>
      </c>
      <c r="B24" s="128"/>
      <c r="C24" s="128"/>
      <c r="D24" s="128"/>
      <c r="E24" s="128"/>
      <c r="F24" s="128"/>
      <c r="G24" s="128"/>
      <c r="H24" s="128"/>
      <c r="I24" s="128"/>
      <c r="J24" s="128"/>
      <c r="K24" s="128"/>
      <c r="M24" s="155" t="s">
        <v>107</v>
      </c>
    </row>
    <row r="25" spans="1:13" hidden="1" x14ac:dyDescent="0.25">
      <c r="A25" s="98" t="s">
        <v>120</v>
      </c>
      <c r="B25" s="142"/>
      <c r="C25" s="142"/>
      <c r="D25" s="142"/>
      <c r="E25" s="142"/>
      <c r="F25" s="142"/>
      <c r="G25" s="142"/>
      <c r="H25" s="142"/>
      <c r="I25" s="142"/>
      <c r="J25" s="142"/>
      <c r="K25" s="142"/>
      <c r="M25" s="155"/>
    </row>
    <row r="26" spans="1:13" ht="13" hidden="1" x14ac:dyDescent="0.3">
      <c r="A26" s="27" t="s">
        <v>83</v>
      </c>
      <c r="B26" s="143">
        <f>B24*B25</f>
        <v>0</v>
      </c>
      <c r="C26" s="143">
        <f t="shared" ref="C26:K26" si="2">C24*C25</f>
        <v>0</v>
      </c>
      <c r="D26" s="143">
        <f>D24*D25</f>
        <v>0</v>
      </c>
      <c r="E26" s="143">
        <f t="shared" si="2"/>
        <v>0</v>
      </c>
      <c r="F26" s="143">
        <f t="shared" si="2"/>
        <v>0</v>
      </c>
      <c r="G26" s="143">
        <f t="shared" si="2"/>
        <v>0</v>
      </c>
      <c r="H26" s="143">
        <f t="shared" si="2"/>
        <v>0</v>
      </c>
      <c r="I26" s="143">
        <f t="shared" si="2"/>
        <v>0</v>
      </c>
      <c r="J26" s="143">
        <f t="shared" si="2"/>
        <v>0</v>
      </c>
      <c r="K26" s="143">
        <f t="shared" si="2"/>
        <v>0</v>
      </c>
      <c r="M26" s="89"/>
    </row>
    <row r="27" spans="1:13" hidden="1" x14ac:dyDescent="0.25">
      <c r="A27"/>
      <c r="B27" s="95"/>
      <c r="C27" s="95"/>
      <c r="D27" s="95"/>
      <c r="E27" s="95"/>
      <c r="F27" s="95"/>
      <c r="G27" s="95"/>
      <c r="H27" s="95"/>
      <c r="I27" s="95"/>
      <c r="J27" s="95"/>
      <c r="K27" s="95"/>
      <c r="M27" s="89"/>
    </row>
    <row r="28" spans="1:13" ht="13" hidden="1" x14ac:dyDescent="0.3">
      <c r="A28" s="27" t="s">
        <v>72</v>
      </c>
      <c r="B28" s="96"/>
      <c r="C28" s="96"/>
      <c r="D28" s="96"/>
      <c r="E28" s="96"/>
      <c r="F28" s="96"/>
      <c r="G28" s="96"/>
      <c r="H28" s="96"/>
      <c r="I28" s="96"/>
      <c r="J28" s="96"/>
      <c r="K28" s="96"/>
      <c r="M28" s="89"/>
    </row>
    <row r="29" spans="1:13" ht="12.75" hidden="1" customHeight="1" x14ac:dyDescent="0.25">
      <c r="A29" s="98" t="s">
        <v>121</v>
      </c>
      <c r="B29" s="128"/>
      <c r="C29" s="128"/>
      <c r="D29" s="128"/>
      <c r="E29" s="128"/>
      <c r="F29" s="128"/>
      <c r="G29" s="128"/>
      <c r="H29" s="128"/>
      <c r="I29" s="128"/>
      <c r="J29" s="128"/>
      <c r="K29" s="128"/>
      <c r="M29" s="155" t="s">
        <v>107</v>
      </c>
    </row>
    <row r="30" spans="1:13" hidden="1" x14ac:dyDescent="0.25">
      <c r="A30" s="98" t="s">
        <v>122</v>
      </c>
      <c r="B30" s="142"/>
      <c r="C30" s="142"/>
      <c r="D30" s="142"/>
      <c r="E30" s="142"/>
      <c r="F30" s="142"/>
      <c r="G30" s="142"/>
      <c r="H30" s="142"/>
      <c r="I30" s="142"/>
      <c r="J30" s="142"/>
      <c r="K30" s="142"/>
      <c r="M30" s="155"/>
    </row>
    <row r="31" spans="1:13" ht="13" hidden="1" x14ac:dyDescent="0.3">
      <c r="A31" s="27" t="s">
        <v>83</v>
      </c>
      <c r="B31" s="143">
        <f>B29*B30</f>
        <v>0</v>
      </c>
      <c r="C31" s="143">
        <f t="shared" ref="C31:K31" si="3">C29*C30</f>
        <v>0</v>
      </c>
      <c r="D31" s="143">
        <f t="shared" si="3"/>
        <v>0</v>
      </c>
      <c r="E31" s="143">
        <f t="shared" si="3"/>
        <v>0</v>
      </c>
      <c r="F31" s="143">
        <f t="shared" si="3"/>
        <v>0</v>
      </c>
      <c r="G31" s="143">
        <f t="shared" si="3"/>
        <v>0</v>
      </c>
      <c r="H31" s="143">
        <f t="shared" si="3"/>
        <v>0</v>
      </c>
      <c r="I31" s="143">
        <f t="shared" si="3"/>
        <v>0</v>
      </c>
      <c r="J31" s="143">
        <f t="shared" si="3"/>
        <v>0</v>
      </c>
      <c r="K31" s="143">
        <f t="shared" si="3"/>
        <v>0</v>
      </c>
      <c r="M31" s="85"/>
    </row>
    <row r="32" spans="1:13" ht="13" hidden="1" x14ac:dyDescent="0.3">
      <c r="A32"/>
      <c r="B32" s="95"/>
      <c r="C32" s="95"/>
      <c r="D32" s="95"/>
      <c r="E32" s="95"/>
      <c r="F32" s="95"/>
      <c r="G32" s="95"/>
      <c r="H32" s="95"/>
      <c r="I32" s="95"/>
      <c r="J32" s="95"/>
      <c r="K32" s="95"/>
      <c r="M32" s="85"/>
    </row>
    <row r="33" spans="1:13" ht="12.75" hidden="1" customHeight="1" x14ac:dyDescent="0.3">
      <c r="A33" s="27" t="s">
        <v>87</v>
      </c>
      <c r="B33" s="96"/>
      <c r="C33" s="96"/>
      <c r="D33" s="96"/>
      <c r="E33" s="96"/>
      <c r="F33" s="96"/>
      <c r="G33" s="96"/>
      <c r="H33" s="96"/>
      <c r="I33" s="96"/>
      <c r="J33" s="96"/>
      <c r="K33" s="96"/>
      <c r="M33" s="89"/>
    </row>
    <row r="34" spans="1:13" ht="12.75" hidden="1" customHeight="1" x14ac:dyDescent="0.25">
      <c r="A34" s="98" t="s">
        <v>121</v>
      </c>
      <c r="B34" s="128"/>
      <c r="C34" s="128"/>
      <c r="D34" s="128"/>
      <c r="E34" s="128"/>
      <c r="F34" s="128"/>
      <c r="G34" s="128"/>
      <c r="H34" s="128"/>
      <c r="I34" s="128"/>
      <c r="J34" s="128"/>
      <c r="K34" s="128"/>
      <c r="M34" s="155" t="s">
        <v>107</v>
      </c>
    </row>
    <row r="35" spans="1:13" hidden="1" x14ac:dyDescent="0.25">
      <c r="A35" s="98" t="s">
        <v>122</v>
      </c>
      <c r="B35" s="142"/>
      <c r="C35" s="142"/>
      <c r="D35" s="142"/>
      <c r="E35" s="142"/>
      <c r="F35" s="142"/>
      <c r="G35" s="142"/>
      <c r="H35" s="142"/>
      <c r="I35" s="142"/>
      <c r="J35" s="142"/>
      <c r="K35" s="142"/>
      <c r="M35" s="155"/>
    </row>
    <row r="36" spans="1:13" ht="13" hidden="1" x14ac:dyDescent="0.3">
      <c r="A36" s="27" t="s">
        <v>83</v>
      </c>
      <c r="B36" s="143">
        <f>B34*B35</f>
        <v>0</v>
      </c>
      <c r="C36" s="143">
        <f t="shared" ref="C36:K36" si="4">C34*C35</f>
        <v>0</v>
      </c>
      <c r="D36" s="143">
        <f t="shared" si="4"/>
        <v>0</v>
      </c>
      <c r="E36" s="143">
        <f t="shared" si="4"/>
        <v>0</v>
      </c>
      <c r="F36" s="143">
        <f t="shared" si="4"/>
        <v>0</v>
      </c>
      <c r="G36" s="143">
        <f t="shared" si="4"/>
        <v>0</v>
      </c>
      <c r="H36" s="143">
        <f t="shared" si="4"/>
        <v>0</v>
      </c>
      <c r="I36" s="143">
        <f t="shared" si="4"/>
        <v>0</v>
      </c>
      <c r="J36" s="143">
        <f t="shared" si="4"/>
        <v>0</v>
      </c>
      <c r="K36" s="143">
        <f t="shared" si="4"/>
        <v>0</v>
      </c>
      <c r="M36" s="89"/>
    </row>
    <row r="37" spans="1:13" hidden="1" x14ac:dyDescent="0.25">
      <c r="A37" s="51"/>
      <c r="B37" s="97"/>
      <c r="C37" s="97"/>
      <c r="D37" s="97"/>
      <c r="E37" s="97"/>
      <c r="F37" s="97"/>
      <c r="G37" s="97"/>
      <c r="H37" s="97"/>
      <c r="I37" s="97"/>
      <c r="J37" s="97"/>
      <c r="K37" s="97"/>
      <c r="M37" s="89"/>
    </row>
    <row r="38" spans="1:13" ht="13" hidden="1" x14ac:dyDescent="0.3">
      <c r="A38" s="27" t="s">
        <v>23</v>
      </c>
      <c r="B38" s="96"/>
      <c r="C38" s="96"/>
      <c r="D38" s="96"/>
      <c r="E38" s="96"/>
      <c r="F38" s="96"/>
      <c r="G38" s="96"/>
      <c r="H38" s="96"/>
      <c r="I38" s="96"/>
      <c r="J38" s="96"/>
      <c r="K38" s="96"/>
      <c r="M38" s="89"/>
    </row>
    <row r="39" spans="1:13" ht="12.75" hidden="1" customHeight="1" x14ac:dyDescent="0.25">
      <c r="A39" s="98" t="s">
        <v>210</v>
      </c>
      <c r="B39" s="128"/>
      <c r="C39" s="128"/>
      <c r="D39" s="128"/>
      <c r="E39" s="128"/>
      <c r="F39" s="128"/>
      <c r="G39" s="128"/>
      <c r="H39" s="128"/>
      <c r="I39" s="128"/>
      <c r="J39" s="128"/>
      <c r="K39" s="128"/>
      <c r="M39" s="155" t="s">
        <v>107</v>
      </c>
    </row>
    <row r="40" spans="1:13" hidden="1" x14ac:dyDescent="0.25">
      <c r="A40" s="98" t="s">
        <v>80</v>
      </c>
      <c r="B40" s="128"/>
      <c r="C40" s="128"/>
      <c r="D40" s="128"/>
      <c r="E40" s="128"/>
      <c r="F40" s="128"/>
      <c r="G40" s="128"/>
      <c r="H40" s="128"/>
      <c r="I40" s="128"/>
      <c r="J40" s="128"/>
      <c r="K40" s="128"/>
      <c r="M40" s="155"/>
    </row>
    <row r="41" spans="1:13" hidden="1" x14ac:dyDescent="0.25">
      <c r="A41" s="98" t="s">
        <v>123</v>
      </c>
      <c r="B41" s="128"/>
      <c r="C41" s="128"/>
      <c r="D41" s="128"/>
      <c r="E41" s="128"/>
      <c r="F41" s="128"/>
      <c r="G41" s="128"/>
      <c r="H41" s="128"/>
      <c r="I41" s="128"/>
      <c r="J41" s="128"/>
      <c r="K41" s="128"/>
      <c r="M41" s="155"/>
    </row>
    <row r="42" spans="1:13" ht="12.75" hidden="1" customHeight="1" x14ac:dyDescent="0.25">
      <c r="A42" s="98" t="s">
        <v>88</v>
      </c>
      <c r="B42" s="128"/>
      <c r="C42" s="128"/>
      <c r="D42" s="128"/>
      <c r="E42" s="128"/>
      <c r="F42" s="128"/>
      <c r="G42" s="128"/>
      <c r="H42" s="128"/>
      <c r="I42" s="128"/>
      <c r="J42" s="128"/>
      <c r="K42" s="128"/>
      <c r="M42" s="155"/>
    </row>
    <row r="43" spans="1:13" hidden="1" x14ac:dyDescent="0.25">
      <c r="A43" s="98" t="s">
        <v>81</v>
      </c>
      <c r="B43" s="129"/>
      <c r="C43" s="129"/>
      <c r="D43" s="129"/>
      <c r="E43" s="129"/>
      <c r="F43" s="129"/>
      <c r="G43" s="129"/>
      <c r="H43" s="129"/>
      <c r="I43" s="129"/>
      <c r="J43" s="129"/>
      <c r="K43" s="129"/>
      <c r="M43" s="155"/>
    </row>
    <row r="44" spans="1:13" hidden="1" x14ac:dyDescent="0.25">
      <c r="A44" s="98" t="s">
        <v>82</v>
      </c>
      <c r="B44" s="142"/>
      <c r="C44" s="142"/>
      <c r="D44" s="142"/>
      <c r="E44" s="142"/>
      <c r="F44" s="142"/>
      <c r="G44" s="142"/>
      <c r="H44" s="142"/>
      <c r="I44" s="142"/>
      <c r="J44" s="142"/>
      <c r="K44" s="142"/>
      <c r="M44" s="155"/>
    </row>
    <row r="45" spans="1:13" ht="13" hidden="1" x14ac:dyDescent="0.3">
      <c r="A45" s="27" t="s">
        <v>83</v>
      </c>
      <c r="B45" s="143">
        <f>B42*B44</f>
        <v>0</v>
      </c>
      <c r="C45" s="143">
        <f t="shared" ref="C45:K45" si="5">C42*C44</f>
        <v>0</v>
      </c>
      <c r="D45" s="143">
        <f t="shared" si="5"/>
        <v>0</v>
      </c>
      <c r="E45" s="143">
        <f t="shared" si="5"/>
        <v>0</v>
      </c>
      <c r="F45" s="143">
        <f t="shared" si="5"/>
        <v>0</v>
      </c>
      <c r="G45" s="143">
        <f t="shared" si="5"/>
        <v>0</v>
      </c>
      <c r="H45" s="143">
        <f t="shared" si="5"/>
        <v>0</v>
      </c>
      <c r="I45" s="143">
        <f t="shared" si="5"/>
        <v>0</v>
      </c>
      <c r="J45" s="143">
        <f t="shared" si="5"/>
        <v>0</v>
      </c>
      <c r="K45" s="143">
        <f t="shared" si="5"/>
        <v>0</v>
      </c>
      <c r="M45" s="85"/>
    </row>
    <row r="46" spans="1:13" ht="13" hidden="1" x14ac:dyDescent="0.3">
      <c r="A46"/>
      <c r="B46" s="95"/>
      <c r="C46" s="95"/>
      <c r="D46" s="95"/>
      <c r="E46" s="95"/>
      <c r="F46" s="95"/>
      <c r="G46" s="95"/>
      <c r="H46" s="95"/>
      <c r="I46" s="95"/>
      <c r="J46" s="95"/>
      <c r="K46" s="95"/>
      <c r="M46" s="85"/>
    </row>
    <row r="47" spans="1:13" ht="12.75" hidden="1" customHeight="1" x14ac:dyDescent="0.3">
      <c r="A47" s="27" t="s">
        <v>23</v>
      </c>
      <c r="B47" s="96"/>
      <c r="C47" s="96"/>
      <c r="D47" s="96"/>
      <c r="E47" s="96"/>
      <c r="F47" s="96"/>
      <c r="G47" s="96"/>
      <c r="H47" s="96"/>
      <c r="I47" s="96"/>
      <c r="J47" s="96"/>
      <c r="K47" s="96"/>
      <c r="M47" s="89"/>
    </row>
    <row r="48" spans="1:13" ht="12.75" hidden="1" customHeight="1" x14ac:dyDescent="0.25">
      <c r="A48" s="98" t="s">
        <v>85</v>
      </c>
      <c r="B48" s="128"/>
      <c r="C48" s="128"/>
      <c r="D48" s="128"/>
      <c r="E48" s="128"/>
      <c r="F48" s="128"/>
      <c r="G48" s="128"/>
      <c r="H48" s="128"/>
      <c r="I48" s="128"/>
      <c r="J48" s="128"/>
      <c r="K48" s="128"/>
      <c r="M48" s="155" t="s">
        <v>107</v>
      </c>
    </row>
    <row r="49" spans="1:13" hidden="1" x14ac:dyDescent="0.25">
      <c r="A49" s="98" t="s">
        <v>86</v>
      </c>
      <c r="B49" s="142"/>
      <c r="C49" s="142"/>
      <c r="D49" s="142"/>
      <c r="E49" s="142"/>
      <c r="F49" s="142"/>
      <c r="G49" s="142"/>
      <c r="H49" s="142"/>
      <c r="I49" s="142"/>
      <c r="J49" s="142"/>
      <c r="K49" s="142"/>
      <c r="M49" s="155"/>
    </row>
    <row r="50" spans="1:13" ht="13" hidden="1" x14ac:dyDescent="0.3">
      <c r="A50" s="27" t="s">
        <v>83</v>
      </c>
      <c r="B50" s="143">
        <f>B48*B49</f>
        <v>0</v>
      </c>
      <c r="C50" s="143">
        <f t="shared" ref="C50:K50" si="6">C48*C49</f>
        <v>0</v>
      </c>
      <c r="D50" s="143">
        <f t="shared" si="6"/>
        <v>0</v>
      </c>
      <c r="E50" s="143">
        <f t="shared" si="6"/>
        <v>0</v>
      </c>
      <c r="F50" s="143">
        <f>F48*F49</f>
        <v>0</v>
      </c>
      <c r="G50" s="143">
        <f t="shared" si="6"/>
        <v>0</v>
      </c>
      <c r="H50" s="143">
        <f t="shared" si="6"/>
        <v>0</v>
      </c>
      <c r="I50" s="143">
        <f t="shared" si="6"/>
        <v>0</v>
      </c>
      <c r="J50" s="143">
        <f t="shared" si="6"/>
        <v>0</v>
      </c>
      <c r="K50" s="143">
        <f t="shared" si="6"/>
        <v>0</v>
      </c>
      <c r="M50" s="85"/>
    </row>
    <row r="51" spans="1:13" ht="13" hidden="1" x14ac:dyDescent="0.3">
      <c r="A51"/>
      <c r="B51" s="95"/>
      <c r="C51" s="95"/>
      <c r="D51" s="95"/>
      <c r="E51" s="95"/>
      <c r="F51" s="95"/>
      <c r="G51" s="95"/>
      <c r="H51" s="95"/>
      <c r="I51" s="95"/>
      <c r="J51" s="95"/>
      <c r="K51" s="95"/>
      <c r="M51" s="85"/>
    </row>
    <row r="52" spans="1:13" ht="12.75" hidden="1" customHeight="1" x14ac:dyDescent="0.3">
      <c r="A52" s="27" t="s">
        <v>23</v>
      </c>
      <c r="B52" s="96"/>
      <c r="C52" s="96"/>
      <c r="D52" s="96"/>
      <c r="E52" s="96"/>
      <c r="F52" s="96"/>
      <c r="G52" s="96"/>
      <c r="H52" s="96"/>
      <c r="I52" s="96"/>
      <c r="J52" s="96"/>
      <c r="K52" s="96"/>
      <c r="M52" s="89"/>
    </row>
    <row r="53" spans="1:13" ht="12.75" hidden="1" customHeight="1" x14ac:dyDescent="0.25">
      <c r="A53" s="98" t="s">
        <v>89</v>
      </c>
      <c r="B53" s="128"/>
      <c r="C53" s="128"/>
      <c r="D53" s="128"/>
      <c r="E53" s="128"/>
      <c r="F53" s="128"/>
      <c r="G53" s="128"/>
      <c r="H53" s="128"/>
      <c r="I53" s="128"/>
      <c r="J53" s="128"/>
      <c r="K53" s="128"/>
      <c r="M53" s="155" t="s">
        <v>107</v>
      </c>
    </row>
    <row r="54" spans="1:13" hidden="1" x14ac:dyDescent="0.25">
      <c r="A54" s="98" t="s">
        <v>90</v>
      </c>
      <c r="B54" s="128"/>
      <c r="C54" s="128"/>
      <c r="D54" s="128"/>
      <c r="E54" s="128"/>
      <c r="F54" s="128"/>
      <c r="G54" s="128"/>
      <c r="H54" s="128"/>
      <c r="I54" s="128"/>
      <c r="J54" s="128"/>
      <c r="K54" s="128"/>
      <c r="M54" s="155"/>
    </row>
    <row r="55" spans="1:13" hidden="1" x14ac:dyDescent="0.25">
      <c r="A55" s="98" t="s">
        <v>91</v>
      </c>
      <c r="B55" s="128"/>
      <c r="C55" s="128"/>
      <c r="D55" s="128"/>
      <c r="E55" s="128"/>
      <c r="F55" s="128"/>
      <c r="G55" s="128"/>
      <c r="H55" s="128"/>
      <c r="I55" s="128"/>
      <c r="J55" s="128"/>
      <c r="K55" s="128"/>
      <c r="M55" s="155"/>
    </row>
    <row r="56" spans="1:13" hidden="1" x14ac:dyDescent="0.25">
      <c r="A56" s="98" t="s">
        <v>211</v>
      </c>
      <c r="B56" s="128"/>
      <c r="C56" s="128"/>
      <c r="D56" s="128"/>
      <c r="E56" s="128"/>
      <c r="F56" s="128"/>
      <c r="G56" s="128"/>
      <c r="H56" s="128"/>
      <c r="I56" s="128"/>
      <c r="J56" s="128"/>
      <c r="K56" s="128"/>
      <c r="M56" s="155"/>
    </row>
    <row r="57" spans="1:13" ht="12.75" hidden="1" customHeight="1" x14ac:dyDescent="0.25">
      <c r="A57" s="98" t="s">
        <v>81</v>
      </c>
      <c r="B57" s="129"/>
      <c r="C57" s="129"/>
      <c r="D57" s="129"/>
      <c r="E57" s="129"/>
      <c r="F57" s="129"/>
      <c r="G57" s="129"/>
      <c r="H57" s="129"/>
      <c r="I57" s="129"/>
      <c r="J57" s="129"/>
      <c r="K57" s="129"/>
      <c r="M57" s="155"/>
    </row>
    <row r="58" spans="1:13" hidden="1" x14ac:dyDescent="0.25">
      <c r="A58" s="98" t="s">
        <v>92</v>
      </c>
      <c r="B58" s="142"/>
      <c r="C58" s="142"/>
      <c r="D58" s="142"/>
      <c r="E58" s="142"/>
      <c r="F58" s="142"/>
      <c r="G58" s="142"/>
      <c r="H58" s="142"/>
      <c r="I58" s="142"/>
      <c r="J58" s="142"/>
      <c r="K58" s="142"/>
      <c r="M58" s="155"/>
    </row>
    <row r="59" spans="1:13" ht="13" hidden="1" x14ac:dyDescent="0.3">
      <c r="A59" s="27" t="s">
        <v>83</v>
      </c>
      <c r="B59" s="143">
        <f>B56*B58*B53</f>
        <v>0</v>
      </c>
      <c r="C59" s="143">
        <f t="shared" ref="C59:K59" si="7">C56*C58*C53</f>
        <v>0</v>
      </c>
      <c r="D59" s="143">
        <f t="shared" si="7"/>
        <v>0</v>
      </c>
      <c r="E59" s="143">
        <f t="shared" si="7"/>
        <v>0</v>
      </c>
      <c r="F59" s="143">
        <f t="shared" si="7"/>
        <v>0</v>
      </c>
      <c r="G59" s="143">
        <f t="shared" si="7"/>
        <v>0</v>
      </c>
      <c r="H59" s="143">
        <f t="shared" si="7"/>
        <v>0</v>
      </c>
      <c r="I59" s="143">
        <f t="shared" si="7"/>
        <v>0</v>
      </c>
      <c r="J59" s="143">
        <f t="shared" si="7"/>
        <v>0</v>
      </c>
      <c r="K59" s="143">
        <f t="shared" si="7"/>
        <v>0</v>
      </c>
      <c r="M59" s="85"/>
    </row>
    <row r="60" spans="1:13" ht="13" hidden="1" x14ac:dyDescent="0.3">
      <c r="A60"/>
      <c r="B60" s="95"/>
      <c r="C60" s="95"/>
      <c r="D60" s="95"/>
      <c r="E60" s="95"/>
      <c r="F60" s="95"/>
      <c r="G60" s="95"/>
      <c r="H60" s="95"/>
      <c r="I60" s="95"/>
      <c r="J60" s="95"/>
      <c r="K60" s="95"/>
      <c r="M60" s="85"/>
    </row>
    <row r="61" spans="1:13" ht="13" x14ac:dyDescent="0.3">
      <c r="A61" s="27" t="s">
        <v>23</v>
      </c>
      <c r="B61" s="96"/>
      <c r="C61" s="96"/>
      <c r="D61" s="96"/>
      <c r="E61" s="96"/>
      <c r="F61" s="96"/>
      <c r="G61" s="96"/>
      <c r="H61" s="96"/>
      <c r="I61" s="96"/>
      <c r="J61" s="96"/>
      <c r="K61" s="96"/>
      <c r="M61" s="85"/>
    </row>
    <row r="62" spans="1:13" ht="12.75" customHeight="1" x14ac:dyDescent="0.25">
      <c r="A62" s="98" t="s">
        <v>85</v>
      </c>
      <c r="B62" s="128"/>
      <c r="C62" s="128"/>
      <c r="D62" s="128"/>
      <c r="E62" s="128"/>
      <c r="F62" s="128"/>
      <c r="G62" s="128"/>
      <c r="H62" s="128"/>
      <c r="I62" s="128"/>
      <c r="J62" s="128"/>
      <c r="K62" s="128"/>
      <c r="M62" s="155" t="s">
        <v>107</v>
      </c>
    </row>
    <row r="63" spans="1:13" x14ac:dyDescent="0.25">
      <c r="A63" s="98" t="s">
        <v>86</v>
      </c>
      <c r="B63" s="142"/>
      <c r="C63" s="142"/>
      <c r="D63" s="142"/>
      <c r="E63" s="142"/>
      <c r="F63" s="142"/>
      <c r="G63" s="142"/>
      <c r="H63" s="142"/>
      <c r="I63" s="142"/>
      <c r="J63" s="142"/>
      <c r="K63" s="142"/>
      <c r="M63" s="155"/>
    </row>
    <row r="64" spans="1:13" ht="13" x14ac:dyDescent="0.3">
      <c r="A64" s="27" t="s">
        <v>83</v>
      </c>
      <c r="B64" s="143">
        <f>B62*B63</f>
        <v>0</v>
      </c>
      <c r="C64" s="143">
        <f t="shared" ref="C64:K64" si="8">C62*C63</f>
        <v>0</v>
      </c>
      <c r="D64" s="143">
        <f t="shared" si="8"/>
        <v>0</v>
      </c>
      <c r="E64" s="143">
        <f t="shared" si="8"/>
        <v>0</v>
      </c>
      <c r="F64" s="143">
        <f t="shared" si="8"/>
        <v>0</v>
      </c>
      <c r="G64" s="143">
        <f t="shared" si="8"/>
        <v>0</v>
      </c>
      <c r="H64" s="143">
        <f t="shared" si="8"/>
        <v>0</v>
      </c>
      <c r="I64" s="143">
        <f t="shared" si="8"/>
        <v>0</v>
      </c>
      <c r="J64" s="143">
        <f t="shared" si="8"/>
        <v>0</v>
      </c>
      <c r="K64" s="143">
        <f t="shared" si="8"/>
        <v>0</v>
      </c>
      <c r="M64" s="85"/>
    </row>
    <row r="65" spans="1:13" ht="13" x14ac:dyDescent="0.3">
      <c r="A65"/>
      <c r="B65" s="95"/>
      <c r="C65" s="95"/>
      <c r="D65" s="95"/>
      <c r="E65" s="95"/>
      <c r="F65" s="95"/>
      <c r="G65" s="95"/>
      <c r="H65" s="95"/>
      <c r="I65" s="95"/>
      <c r="J65" s="95"/>
      <c r="K65" s="95"/>
      <c r="M65" s="85"/>
    </row>
    <row r="66" spans="1:13" ht="13" x14ac:dyDescent="0.3">
      <c r="A66" s="27" t="s">
        <v>23</v>
      </c>
      <c r="B66" s="96"/>
      <c r="C66" s="96"/>
      <c r="D66" s="96"/>
      <c r="E66" s="96"/>
      <c r="F66" s="96"/>
      <c r="G66" s="96"/>
      <c r="H66" s="96"/>
      <c r="I66" s="96"/>
      <c r="J66" s="96"/>
      <c r="K66" s="96"/>
      <c r="M66" s="85"/>
    </row>
    <row r="67" spans="1:13" ht="12.75" customHeight="1" x14ac:dyDescent="0.25">
      <c r="A67" s="98" t="s">
        <v>85</v>
      </c>
      <c r="B67" s="128"/>
      <c r="C67" s="128"/>
      <c r="D67" s="128"/>
      <c r="E67" s="128"/>
      <c r="F67" s="128"/>
      <c r="G67" s="128"/>
      <c r="H67" s="128"/>
      <c r="I67" s="128"/>
      <c r="J67" s="128"/>
      <c r="K67" s="128"/>
      <c r="M67" s="155" t="s">
        <v>107</v>
      </c>
    </row>
    <row r="68" spans="1:13" x14ac:dyDescent="0.25">
      <c r="A68" s="98" t="s">
        <v>86</v>
      </c>
      <c r="B68" s="142"/>
      <c r="C68" s="142"/>
      <c r="D68" s="142"/>
      <c r="E68" s="142"/>
      <c r="F68" s="142"/>
      <c r="G68" s="142"/>
      <c r="H68" s="142"/>
      <c r="I68" s="142"/>
      <c r="J68" s="142"/>
      <c r="K68" s="142"/>
      <c r="M68" s="155"/>
    </row>
    <row r="69" spans="1:13" ht="13" x14ac:dyDescent="0.3">
      <c r="A69" s="27" t="s">
        <v>83</v>
      </c>
      <c r="B69" s="143">
        <f>B67*B68</f>
        <v>0</v>
      </c>
      <c r="C69" s="143">
        <f>C67*C68</f>
        <v>0</v>
      </c>
      <c r="D69" s="143">
        <f t="shared" ref="D69:K69" si="9">D67*D68</f>
        <v>0</v>
      </c>
      <c r="E69" s="143">
        <f t="shared" si="9"/>
        <v>0</v>
      </c>
      <c r="F69" s="143">
        <f t="shared" si="9"/>
        <v>0</v>
      </c>
      <c r="G69" s="143">
        <f t="shared" si="9"/>
        <v>0</v>
      </c>
      <c r="H69" s="143">
        <f t="shared" si="9"/>
        <v>0</v>
      </c>
      <c r="I69" s="143">
        <f t="shared" si="9"/>
        <v>0</v>
      </c>
      <c r="J69" s="143">
        <f t="shared" si="9"/>
        <v>0</v>
      </c>
      <c r="K69" s="143">
        <f t="shared" si="9"/>
        <v>0</v>
      </c>
      <c r="M69" s="89"/>
    </row>
    <row r="70" spans="1:13" x14ac:dyDescent="0.25">
      <c r="A70"/>
      <c r="B70" s="95"/>
      <c r="C70" s="95"/>
      <c r="D70" s="95"/>
      <c r="E70" s="95"/>
      <c r="F70" s="95"/>
      <c r="G70" s="95"/>
      <c r="H70" s="95"/>
      <c r="I70" s="95"/>
      <c r="J70" s="95"/>
      <c r="K70" s="95"/>
      <c r="M70" s="89"/>
    </row>
    <row r="71" spans="1:13" ht="13" hidden="1" x14ac:dyDescent="0.3">
      <c r="A71" s="27" t="s">
        <v>23</v>
      </c>
      <c r="B71" s="96"/>
      <c r="C71" s="96"/>
      <c r="D71" s="96"/>
      <c r="E71" s="96"/>
      <c r="F71" s="96"/>
      <c r="G71" s="96"/>
      <c r="H71" s="96"/>
      <c r="I71" s="96"/>
      <c r="J71" s="96"/>
      <c r="K71" s="96"/>
      <c r="M71" s="89"/>
    </row>
    <row r="72" spans="1:13" ht="12.75" hidden="1" customHeight="1" x14ac:dyDescent="0.25">
      <c r="A72" s="98" t="s">
        <v>85</v>
      </c>
      <c r="B72" s="128"/>
      <c r="C72" s="128"/>
      <c r="D72" s="128"/>
      <c r="E72" s="128"/>
      <c r="F72" s="128"/>
      <c r="G72" s="128"/>
      <c r="H72" s="128"/>
      <c r="I72" s="128"/>
      <c r="J72" s="128"/>
      <c r="K72" s="128"/>
      <c r="M72" s="155" t="s">
        <v>107</v>
      </c>
    </row>
    <row r="73" spans="1:13" hidden="1" x14ac:dyDescent="0.25">
      <c r="A73" s="98" t="s">
        <v>86</v>
      </c>
      <c r="B73" s="142"/>
      <c r="C73" s="142"/>
      <c r="D73" s="142"/>
      <c r="E73" s="142"/>
      <c r="F73" s="142"/>
      <c r="G73" s="142"/>
      <c r="H73" s="142"/>
      <c r="I73" s="142"/>
      <c r="J73" s="142"/>
      <c r="K73" s="142"/>
      <c r="M73" s="155"/>
    </row>
    <row r="74" spans="1:13" ht="13" hidden="1" x14ac:dyDescent="0.3">
      <c r="A74" s="27" t="s">
        <v>83</v>
      </c>
      <c r="B74" s="143">
        <f>B72*B73</f>
        <v>0</v>
      </c>
      <c r="C74" s="143">
        <f>C72*C73</f>
        <v>0</v>
      </c>
      <c r="D74" s="143">
        <f t="shared" ref="D74:K74" si="10">D72*D73</f>
        <v>0</v>
      </c>
      <c r="E74" s="143">
        <f t="shared" si="10"/>
        <v>0</v>
      </c>
      <c r="F74" s="143">
        <f t="shared" si="10"/>
        <v>0</v>
      </c>
      <c r="G74" s="143">
        <f t="shared" si="10"/>
        <v>0</v>
      </c>
      <c r="H74" s="143">
        <f t="shared" si="10"/>
        <v>0</v>
      </c>
      <c r="I74" s="143">
        <f t="shared" si="10"/>
        <v>0</v>
      </c>
      <c r="J74" s="143">
        <f t="shared" si="10"/>
        <v>0</v>
      </c>
      <c r="K74" s="143">
        <f t="shared" si="10"/>
        <v>0</v>
      </c>
      <c r="M74" s="85"/>
    </row>
    <row r="75" spans="1:13" ht="13" hidden="1" x14ac:dyDescent="0.3">
      <c r="A75"/>
      <c r="B75" s="95"/>
      <c r="C75" s="95"/>
      <c r="D75" s="95"/>
      <c r="E75" s="95"/>
      <c r="F75" s="95"/>
      <c r="G75" s="95"/>
      <c r="H75" s="95"/>
      <c r="I75" s="95"/>
      <c r="J75" s="95"/>
      <c r="K75" s="95"/>
      <c r="M75" s="85"/>
    </row>
    <row r="76" spans="1:13" ht="12.75" hidden="1" customHeight="1" x14ac:dyDescent="0.3">
      <c r="A76" s="27" t="s">
        <v>23</v>
      </c>
      <c r="B76" s="96"/>
      <c r="C76" s="96"/>
      <c r="D76" s="96"/>
      <c r="E76" s="96"/>
      <c r="F76" s="96"/>
      <c r="G76" s="96"/>
      <c r="H76" s="96"/>
      <c r="I76" s="96"/>
      <c r="J76" s="96"/>
      <c r="K76" s="96"/>
      <c r="M76" s="89"/>
    </row>
    <row r="77" spans="1:13" ht="12.75" hidden="1" customHeight="1" x14ac:dyDescent="0.25">
      <c r="A77" s="98" t="s">
        <v>85</v>
      </c>
      <c r="B77" s="128"/>
      <c r="C77" s="128"/>
      <c r="D77" s="128"/>
      <c r="E77" s="128"/>
      <c r="F77" s="128"/>
      <c r="G77" s="128"/>
      <c r="H77" s="128"/>
      <c r="I77" s="128"/>
      <c r="J77" s="128"/>
      <c r="K77" s="128"/>
      <c r="M77" s="155" t="s">
        <v>107</v>
      </c>
    </row>
    <row r="78" spans="1:13" hidden="1" x14ac:dyDescent="0.25">
      <c r="A78" s="98" t="s">
        <v>86</v>
      </c>
      <c r="B78" s="142"/>
      <c r="C78" s="142"/>
      <c r="D78" s="142"/>
      <c r="E78" s="142"/>
      <c r="F78" s="142"/>
      <c r="G78" s="142"/>
      <c r="H78" s="142"/>
      <c r="I78" s="142"/>
      <c r="J78" s="142"/>
      <c r="K78" s="142"/>
      <c r="M78" s="155"/>
    </row>
    <row r="79" spans="1:13" ht="13" hidden="1" x14ac:dyDescent="0.3">
      <c r="A79" s="27" t="s">
        <v>83</v>
      </c>
      <c r="B79" s="143">
        <f>B77*B78</f>
        <v>0</v>
      </c>
      <c r="C79" s="143">
        <f t="shared" ref="C79:K79" si="11">C77*C78</f>
        <v>0</v>
      </c>
      <c r="D79" s="143">
        <f t="shared" si="11"/>
        <v>0</v>
      </c>
      <c r="E79" s="143">
        <f t="shared" si="11"/>
        <v>0</v>
      </c>
      <c r="F79" s="143">
        <f t="shared" si="11"/>
        <v>0</v>
      </c>
      <c r="G79" s="143">
        <f t="shared" si="11"/>
        <v>0</v>
      </c>
      <c r="H79" s="143">
        <f t="shared" si="11"/>
        <v>0</v>
      </c>
      <c r="I79" s="143">
        <f t="shared" si="11"/>
        <v>0</v>
      </c>
      <c r="J79" s="143">
        <f t="shared" si="11"/>
        <v>0</v>
      </c>
      <c r="K79" s="143">
        <f t="shared" si="11"/>
        <v>0</v>
      </c>
      <c r="M79" s="89"/>
    </row>
    <row r="80" spans="1:13" hidden="1" x14ac:dyDescent="0.25">
      <c r="A80"/>
      <c r="B80" s="95"/>
      <c r="C80" s="95"/>
      <c r="D80" s="95"/>
      <c r="E80" s="95"/>
      <c r="F80" s="95"/>
      <c r="G80" s="95"/>
      <c r="H80" s="95"/>
      <c r="I80" s="95"/>
      <c r="J80" s="95"/>
      <c r="K80" s="95"/>
      <c r="M80" s="89"/>
    </row>
    <row r="81" spans="1:13" ht="13" hidden="1" x14ac:dyDescent="0.3">
      <c r="A81" s="27" t="s">
        <v>23</v>
      </c>
      <c r="B81" s="96"/>
      <c r="C81" s="96"/>
      <c r="D81" s="96"/>
      <c r="E81" s="96"/>
      <c r="F81" s="96"/>
      <c r="G81" s="96"/>
      <c r="H81" s="96"/>
      <c r="I81" s="96"/>
      <c r="J81" s="96"/>
      <c r="K81" s="96"/>
      <c r="M81" s="89"/>
    </row>
    <row r="82" spans="1:13" ht="12.75" hidden="1" customHeight="1" x14ac:dyDescent="0.25">
      <c r="A82" s="98" t="s">
        <v>85</v>
      </c>
      <c r="B82" s="128"/>
      <c r="C82" s="128"/>
      <c r="D82" s="128"/>
      <c r="E82" s="128"/>
      <c r="F82" s="128"/>
      <c r="G82" s="128"/>
      <c r="H82" s="128"/>
      <c r="I82" s="128"/>
      <c r="J82" s="128"/>
      <c r="K82" s="128"/>
      <c r="M82" s="155" t="s">
        <v>107</v>
      </c>
    </row>
    <row r="83" spans="1:13" hidden="1" x14ac:dyDescent="0.25">
      <c r="A83" s="98" t="s">
        <v>86</v>
      </c>
      <c r="B83" s="142"/>
      <c r="C83" s="142"/>
      <c r="D83" s="142"/>
      <c r="E83" s="142"/>
      <c r="F83" s="142"/>
      <c r="G83" s="142"/>
      <c r="H83" s="142"/>
      <c r="I83" s="142"/>
      <c r="J83" s="142"/>
      <c r="K83" s="142"/>
      <c r="M83" s="155"/>
    </row>
    <row r="84" spans="1:13" ht="13" hidden="1" x14ac:dyDescent="0.3">
      <c r="A84" s="27" t="s">
        <v>83</v>
      </c>
      <c r="B84" s="143">
        <f>B82*B83</f>
        <v>0</v>
      </c>
      <c r="C84" s="143">
        <f t="shared" ref="C84:K84" si="12">C82*C83</f>
        <v>0</v>
      </c>
      <c r="D84" s="143">
        <f t="shared" si="12"/>
        <v>0</v>
      </c>
      <c r="E84" s="143">
        <f t="shared" si="12"/>
        <v>0</v>
      </c>
      <c r="F84" s="143">
        <f t="shared" si="12"/>
        <v>0</v>
      </c>
      <c r="G84" s="143">
        <f t="shared" si="12"/>
        <v>0</v>
      </c>
      <c r="H84" s="143">
        <f t="shared" si="12"/>
        <v>0</v>
      </c>
      <c r="I84" s="143">
        <f t="shared" si="12"/>
        <v>0</v>
      </c>
      <c r="J84" s="143">
        <f t="shared" si="12"/>
        <v>0</v>
      </c>
      <c r="K84" s="143">
        <f t="shared" si="12"/>
        <v>0</v>
      </c>
      <c r="M84" s="85"/>
    </row>
    <row r="85" spans="1:13" ht="12.75" customHeight="1" x14ac:dyDescent="0.25">
      <c r="M85" s="89"/>
    </row>
    <row r="86" spans="1:13" x14ac:dyDescent="0.25">
      <c r="M86" s="89"/>
    </row>
    <row r="87" spans="1:13" x14ac:dyDescent="0.25">
      <c r="A87" s="93" t="s">
        <v>50</v>
      </c>
      <c r="M87" s="89"/>
    </row>
    <row r="88" spans="1:13" x14ac:dyDescent="0.25">
      <c r="A88" s="75" t="s">
        <v>108</v>
      </c>
      <c r="B88" s="75"/>
      <c r="C88" s="75"/>
      <c r="D88" s="75"/>
      <c r="E88" s="75"/>
      <c r="F88" s="75"/>
      <c r="G88" s="75"/>
      <c r="H88" s="75"/>
      <c r="I88" s="75"/>
      <c r="J88" s="75"/>
      <c r="K88" s="75"/>
      <c r="M88" s="89"/>
    </row>
    <row r="89" spans="1:13" x14ac:dyDescent="0.25">
      <c r="A89" s="86"/>
      <c r="B89" s="86"/>
      <c r="C89" s="86"/>
      <c r="D89" s="86"/>
      <c r="E89" s="86"/>
      <c r="F89" s="86"/>
      <c r="G89" s="86"/>
      <c r="H89" s="86"/>
      <c r="I89" s="86"/>
      <c r="J89" s="86"/>
      <c r="K89" s="86"/>
      <c r="M89" s="89"/>
    </row>
    <row r="90" spans="1:13" x14ac:dyDescent="0.25">
      <c r="A90" s="75" t="s">
        <v>170</v>
      </c>
      <c r="B90" s="46"/>
      <c r="C90" s="46"/>
      <c r="D90" s="46"/>
      <c r="E90" s="46"/>
      <c r="F90" s="46"/>
      <c r="G90" s="46"/>
      <c r="H90" s="46"/>
      <c r="I90" s="46"/>
      <c r="J90" s="46"/>
      <c r="K90" s="46"/>
      <c r="M90" s="89"/>
    </row>
    <row r="91" spans="1:13" x14ac:dyDescent="0.25">
      <c r="A91" s="75" t="s">
        <v>171</v>
      </c>
      <c r="B91" s="46"/>
      <c r="C91" s="46"/>
      <c r="D91" s="46"/>
      <c r="E91" s="46"/>
      <c r="F91" s="46"/>
      <c r="G91" s="46"/>
      <c r="H91" s="46"/>
      <c r="I91" s="46"/>
      <c r="J91" s="46"/>
      <c r="K91" s="46"/>
      <c r="M91" s="89"/>
    </row>
    <row r="92" spans="1:13" x14ac:dyDescent="0.25">
      <c r="A92" s="75"/>
      <c r="B92" s="46"/>
      <c r="C92" s="46"/>
      <c r="D92" s="46"/>
      <c r="E92" s="46"/>
      <c r="F92" s="46"/>
      <c r="G92" s="46"/>
      <c r="H92" s="46"/>
      <c r="I92" s="46"/>
      <c r="J92" s="46"/>
      <c r="K92" s="46"/>
      <c r="M92" s="89"/>
    </row>
    <row r="93" spans="1:13" ht="13" x14ac:dyDescent="0.3">
      <c r="A93" s="75" t="s">
        <v>172</v>
      </c>
      <c r="B93" s="75"/>
      <c r="C93" s="75"/>
      <c r="D93" s="75"/>
      <c r="E93" s="75"/>
      <c r="F93" s="75"/>
      <c r="G93" s="75"/>
      <c r="H93" s="75"/>
      <c r="I93" s="75"/>
      <c r="J93" s="75"/>
      <c r="K93" s="46"/>
      <c r="M93" s="85"/>
    </row>
    <row r="94" spans="1:13" ht="13" x14ac:dyDescent="0.3">
      <c r="A94" s="76"/>
      <c r="B94" s="90"/>
      <c r="C94" s="90"/>
      <c r="D94" s="90"/>
      <c r="E94" s="90"/>
      <c r="F94" s="90"/>
      <c r="G94" s="90"/>
      <c r="H94" s="90"/>
      <c r="I94" s="90"/>
      <c r="J94" s="90"/>
      <c r="K94" s="90"/>
      <c r="M94" s="85"/>
    </row>
    <row r="95" spans="1:13" ht="13" x14ac:dyDescent="0.25">
      <c r="A95" s="94" t="s">
        <v>53</v>
      </c>
      <c r="B95" s="25"/>
      <c r="C95" s="25"/>
      <c r="D95" s="25"/>
      <c r="E95" s="25"/>
      <c r="F95" s="25"/>
      <c r="G95" s="25"/>
      <c r="H95" s="91"/>
      <c r="I95" s="91"/>
      <c r="J95" s="91"/>
      <c r="K95" s="91"/>
      <c r="M95" s="89"/>
    </row>
    <row r="96" spans="1:13" ht="13" x14ac:dyDescent="0.3">
      <c r="A96" s="92" t="s">
        <v>34</v>
      </c>
      <c r="B96" s="92"/>
      <c r="C96" s="92"/>
      <c r="D96" s="92"/>
      <c r="E96" s="92"/>
      <c r="F96" s="92"/>
      <c r="G96" s="92"/>
      <c r="H96" s="92"/>
      <c r="I96" s="92"/>
      <c r="J96" s="92"/>
      <c r="K96" s="92"/>
      <c r="M96" s="85"/>
    </row>
    <row r="97" spans="1:13" ht="13" x14ac:dyDescent="0.3">
      <c r="A97" s="92"/>
      <c r="B97" s="92"/>
      <c r="C97" s="92"/>
      <c r="D97" s="92"/>
      <c r="E97" s="92"/>
      <c r="F97" s="92"/>
      <c r="G97" s="92"/>
      <c r="H97" s="92"/>
      <c r="I97" s="92"/>
      <c r="J97" s="92"/>
      <c r="K97" s="92"/>
      <c r="M97" s="85"/>
    </row>
    <row r="98" spans="1:13" ht="13" x14ac:dyDescent="0.3">
      <c r="M98" s="85"/>
    </row>
    <row r="99" spans="1:13" ht="12.75" customHeight="1" x14ac:dyDescent="0.25">
      <c r="M99" s="89"/>
    </row>
    <row r="100" spans="1:13" x14ac:dyDescent="0.25">
      <c r="M100" s="89"/>
    </row>
    <row r="101" spans="1:13" ht="13" x14ac:dyDescent="0.3">
      <c r="M101" s="85"/>
    </row>
    <row r="102" spans="1:13" ht="13" x14ac:dyDescent="0.3">
      <c r="M102" s="85"/>
    </row>
    <row r="103" spans="1:13" ht="13" x14ac:dyDescent="0.3">
      <c r="M103" s="85"/>
    </row>
    <row r="104" spans="1:13" ht="12.75" customHeight="1" x14ac:dyDescent="0.25">
      <c r="M104" s="89"/>
    </row>
    <row r="105" spans="1:13" x14ac:dyDescent="0.25">
      <c r="M105" s="89"/>
    </row>
    <row r="106" spans="1:13" ht="13" x14ac:dyDescent="0.3">
      <c r="M106" s="85"/>
    </row>
    <row r="107" spans="1:13" ht="13" x14ac:dyDescent="0.3">
      <c r="M107" s="85"/>
    </row>
    <row r="108" spans="1:13" ht="13" x14ac:dyDescent="0.3">
      <c r="M108" s="85"/>
    </row>
    <row r="109" spans="1:13" ht="12.75" customHeight="1" x14ac:dyDescent="0.25">
      <c r="M109" s="89"/>
    </row>
    <row r="110" spans="1:13" x14ac:dyDescent="0.25">
      <c r="M110" s="89"/>
    </row>
    <row r="111" spans="1:13" ht="13" x14ac:dyDescent="0.3">
      <c r="M111" s="85"/>
    </row>
    <row r="112" spans="1:13" ht="13" x14ac:dyDescent="0.3">
      <c r="M112" s="85"/>
    </row>
    <row r="113" spans="13:13" ht="13" x14ac:dyDescent="0.3">
      <c r="M113" s="85"/>
    </row>
    <row r="114" spans="13:13" ht="12.75" customHeight="1" x14ac:dyDescent="0.25">
      <c r="M114" s="89"/>
    </row>
    <row r="115" spans="13:13" x14ac:dyDescent="0.25">
      <c r="M115" s="89"/>
    </row>
    <row r="116" spans="13:13" ht="13" x14ac:dyDescent="0.3">
      <c r="M116" s="85"/>
    </row>
    <row r="117" spans="13:13" ht="13" x14ac:dyDescent="0.3">
      <c r="M117" s="85"/>
    </row>
    <row r="118" spans="13:13" ht="13" x14ac:dyDescent="0.3">
      <c r="M118" s="85"/>
    </row>
    <row r="119" spans="13:13" ht="12.75" customHeight="1" x14ac:dyDescent="0.25">
      <c r="M119" s="89"/>
    </row>
    <row r="120" spans="13:13" x14ac:dyDescent="0.25">
      <c r="M120" s="89"/>
    </row>
    <row r="121" spans="13:13" ht="13" x14ac:dyDescent="0.3">
      <c r="M121" s="85"/>
    </row>
  </sheetData>
  <mergeCells count="13">
    <mergeCell ref="M77:M78"/>
    <mergeCell ref="M82:M83"/>
    <mergeCell ref="M11:M12"/>
    <mergeCell ref="M15:M20"/>
    <mergeCell ref="M24:M25"/>
    <mergeCell ref="M29:M30"/>
    <mergeCell ref="M34:M35"/>
    <mergeCell ref="M39:M44"/>
    <mergeCell ref="M48:M49"/>
    <mergeCell ref="M53:M58"/>
    <mergeCell ref="M62:M63"/>
    <mergeCell ref="M67:M68"/>
    <mergeCell ref="M72:M73"/>
  </mergeCells>
  <phoneticPr fontId="0" type="noConversion"/>
  <pageMargins left="0.7" right="0.7" top="0.75" bottom="0.75" header="0.3" footer="0.3"/>
  <pageSetup paperSize="5" scale="83" fitToHeight="0" orientation="landscape" r:id="rId1"/>
  <headerFooter>
    <oddHeader>&amp;L&amp;"Times New Roman,Italic"CC-DRTO002-26&amp;C&amp;"Times New Roman,Italic"PROPOSAL PACKAGE FORMS&amp;R&amp;"Times New Roman,Italic"APPENDIX B</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EM67"/>
  <sheetViews>
    <sheetView showGridLines="0" view="pageLayout" zoomScale="80" zoomScaleNormal="100" zoomScaleSheetLayoutView="90" zoomScalePageLayoutView="80" workbookViewId="0"/>
  </sheetViews>
  <sheetFormatPr defaultColWidth="9.1796875" defaultRowHeight="12.5" x14ac:dyDescent="0.25"/>
  <cols>
    <col min="1" max="1" width="45.54296875" style="2" customWidth="1"/>
    <col min="2" max="2" width="11.54296875" style="2" customWidth="1"/>
    <col min="3" max="3" width="11.453125" style="2" customWidth="1"/>
    <col min="4" max="4" width="11.7265625" style="2" customWidth="1"/>
    <col min="5" max="5" width="11.81640625" style="2" customWidth="1"/>
    <col min="6" max="6" width="11.453125" style="2" customWidth="1"/>
    <col min="7" max="8" width="10.81640625" style="2" customWidth="1"/>
    <col min="9" max="9" width="12.453125" style="2" customWidth="1"/>
    <col min="10" max="11" width="10.26953125" style="2" customWidth="1"/>
    <col min="12" max="12" width="11" style="2" customWidth="1"/>
    <col min="13" max="13" width="2.453125" style="2" customWidth="1"/>
    <col min="14" max="16384" width="9.1796875" style="2"/>
  </cols>
  <sheetData>
    <row r="1" spans="1:12" ht="15.5" x14ac:dyDescent="0.35">
      <c r="A1" s="30" t="s">
        <v>49</v>
      </c>
      <c r="B1" s="30"/>
    </row>
    <row r="3" spans="1:12" x14ac:dyDescent="0.25">
      <c r="A3" s="1" t="s">
        <v>33</v>
      </c>
    </row>
    <row r="5" spans="1:12" customFormat="1" ht="13" x14ac:dyDescent="0.3">
      <c r="A5" s="14" t="s">
        <v>124</v>
      </c>
      <c r="B5" s="1"/>
      <c r="C5" s="1"/>
      <c r="D5" s="1"/>
      <c r="E5" s="1"/>
      <c r="F5" s="2"/>
      <c r="G5" s="2"/>
      <c r="H5" s="2"/>
      <c r="I5" s="2"/>
      <c r="J5" s="2"/>
    </row>
    <row r="6" spans="1:12" customFormat="1" x14ac:dyDescent="0.25">
      <c r="A6" s="26"/>
      <c r="B6" s="2"/>
      <c r="C6" s="2"/>
      <c r="D6" s="2"/>
      <c r="E6" s="2"/>
      <c r="F6" s="2"/>
      <c r="G6" s="2"/>
      <c r="H6" s="2"/>
      <c r="I6" s="2"/>
      <c r="J6" s="2"/>
    </row>
    <row r="7" spans="1:12" customFormat="1" ht="13" x14ac:dyDescent="0.3">
      <c r="A7" s="14" t="s">
        <v>18</v>
      </c>
      <c r="B7" s="38" t="s">
        <v>187</v>
      </c>
      <c r="C7" s="38"/>
      <c r="D7" s="39"/>
      <c r="E7" s="39"/>
      <c r="F7" s="2"/>
      <c r="G7" s="2"/>
      <c r="H7" s="2"/>
      <c r="I7" s="2"/>
      <c r="J7" s="2"/>
    </row>
    <row r="9" spans="1:12" s="7" customFormat="1" ht="13" x14ac:dyDescent="0.3">
      <c r="A9" s="21" t="s">
        <v>20</v>
      </c>
      <c r="B9" s="21"/>
      <c r="C9" s="21"/>
      <c r="D9" s="21"/>
      <c r="E9" s="21"/>
      <c r="F9" s="21"/>
      <c r="G9" s="21"/>
      <c r="H9" s="21"/>
      <c r="I9" s="21"/>
      <c r="J9" s="21"/>
      <c r="K9" s="21"/>
      <c r="L9" s="21"/>
    </row>
    <row r="10" spans="1:12" s="7" customFormat="1" ht="13" x14ac:dyDescent="0.3">
      <c r="A10" s="59"/>
    </row>
    <row r="11" spans="1:12" ht="13" x14ac:dyDescent="0.3">
      <c r="A11" s="21" t="s">
        <v>21</v>
      </c>
      <c r="B11" s="5" t="s">
        <v>109</v>
      </c>
      <c r="C11" s="5">
        <v>2026</v>
      </c>
      <c r="D11" s="5">
        <f>+C11+1</f>
        <v>2027</v>
      </c>
      <c r="E11" s="5">
        <f t="shared" ref="E11:L11" si="0">D11+1</f>
        <v>2028</v>
      </c>
      <c r="F11" s="5">
        <f t="shared" si="0"/>
        <v>2029</v>
      </c>
      <c r="G11" s="5">
        <f t="shared" si="0"/>
        <v>2030</v>
      </c>
      <c r="H11" s="5">
        <f t="shared" si="0"/>
        <v>2031</v>
      </c>
      <c r="I11" s="5">
        <f t="shared" si="0"/>
        <v>2032</v>
      </c>
      <c r="J11" s="5">
        <f t="shared" si="0"/>
        <v>2033</v>
      </c>
      <c r="K11" s="5">
        <f t="shared" si="0"/>
        <v>2034</v>
      </c>
      <c r="L11" s="5">
        <f t="shared" si="0"/>
        <v>2035</v>
      </c>
    </row>
    <row r="12" spans="1:12" x14ac:dyDescent="0.25">
      <c r="A12" s="2" t="s">
        <v>17</v>
      </c>
      <c r="B12" s="145"/>
      <c r="C12" s="146"/>
      <c r="D12" s="145"/>
      <c r="E12" s="145"/>
      <c r="F12" s="145"/>
      <c r="G12" s="145"/>
      <c r="H12" s="145"/>
      <c r="I12" s="146"/>
      <c r="J12" s="146"/>
      <c r="K12" s="146"/>
      <c r="L12" s="146"/>
    </row>
    <row r="13" spans="1:12" x14ac:dyDescent="0.25">
      <c r="A13" s="2" t="s">
        <v>13</v>
      </c>
      <c r="B13" s="145"/>
      <c r="C13" s="146"/>
      <c r="D13" s="145"/>
      <c r="E13" s="145"/>
      <c r="F13" s="145"/>
      <c r="G13" s="145"/>
      <c r="H13" s="145"/>
      <c r="I13" s="146"/>
      <c r="J13" s="146"/>
      <c r="K13" s="146"/>
      <c r="L13" s="146"/>
    </row>
    <row r="14" spans="1:12" x14ac:dyDescent="0.25">
      <c r="A14" s="2" t="s">
        <v>14</v>
      </c>
      <c r="B14" s="145"/>
      <c r="C14" s="146"/>
      <c r="D14" s="145"/>
      <c r="E14" s="145"/>
      <c r="F14" s="145"/>
      <c r="G14" s="145"/>
      <c r="H14" s="145"/>
      <c r="I14" s="146"/>
      <c r="J14" s="146"/>
      <c r="K14" s="146"/>
      <c r="L14" s="146"/>
    </row>
    <row r="15" spans="1:12" x14ac:dyDescent="0.25">
      <c r="A15" s="2" t="s">
        <v>22</v>
      </c>
      <c r="B15" s="145"/>
      <c r="C15" s="146"/>
      <c r="D15" s="145"/>
      <c r="E15" s="145"/>
      <c r="F15" s="145"/>
      <c r="G15" s="145"/>
      <c r="H15" s="145"/>
      <c r="I15" s="146"/>
      <c r="J15" s="146"/>
      <c r="K15" s="146"/>
      <c r="L15" s="146"/>
    </row>
    <row r="16" spans="1:12" x14ac:dyDescent="0.25">
      <c r="A16" s="41" t="s">
        <v>215</v>
      </c>
      <c r="B16" s="145"/>
      <c r="C16" s="146"/>
      <c r="D16" s="145"/>
      <c r="E16" s="145"/>
      <c r="F16" s="145"/>
      <c r="G16" s="145"/>
      <c r="H16" s="145"/>
      <c r="I16" s="146"/>
      <c r="J16" s="146"/>
      <c r="K16" s="146"/>
      <c r="L16" s="146"/>
    </row>
    <row r="17" spans="1:143" x14ac:dyDescent="0.25">
      <c r="A17" s="2" t="s">
        <v>23</v>
      </c>
      <c r="B17" s="145"/>
      <c r="C17" s="146"/>
      <c r="D17" s="145"/>
      <c r="E17" s="145"/>
      <c r="F17" s="145"/>
      <c r="G17" s="145"/>
      <c r="H17" s="145"/>
      <c r="I17" s="146"/>
      <c r="J17" s="146"/>
      <c r="K17" s="146"/>
      <c r="L17" s="146"/>
    </row>
    <row r="18" spans="1:143" x14ac:dyDescent="0.25">
      <c r="B18" s="102"/>
      <c r="C18" s="102"/>
      <c r="D18" s="103"/>
      <c r="E18" s="103"/>
      <c r="F18" s="103"/>
      <c r="G18" s="103"/>
      <c r="H18" s="103"/>
      <c r="I18" s="102"/>
      <c r="J18" s="102"/>
      <c r="K18" s="102"/>
      <c r="L18" s="102"/>
    </row>
    <row r="19" spans="1:143" ht="13" x14ac:dyDescent="0.3">
      <c r="A19" s="38" t="s">
        <v>125</v>
      </c>
      <c r="B19" s="147">
        <f>B12+B13+B14+B15+B17-B16</f>
        <v>0</v>
      </c>
      <c r="C19" s="147">
        <f t="shared" ref="C19:L19" si="1">C12+C13+C14+C15+C17-C16</f>
        <v>0</v>
      </c>
      <c r="D19" s="147">
        <f t="shared" si="1"/>
        <v>0</v>
      </c>
      <c r="E19" s="147">
        <f t="shared" si="1"/>
        <v>0</v>
      </c>
      <c r="F19" s="147">
        <f t="shared" si="1"/>
        <v>0</v>
      </c>
      <c r="G19" s="147">
        <f t="shared" si="1"/>
        <v>0</v>
      </c>
      <c r="H19" s="147">
        <f t="shared" si="1"/>
        <v>0</v>
      </c>
      <c r="I19" s="147">
        <f t="shared" si="1"/>
        <v>0</v>
      </c>
      <c r="J19" s="147">
        <f t="shared" si="1"/>
        <v>0</v>
      </c>
      <c r="K19" s="147">
        <f t="shared" si="1"/>
        <v>0</v>
      </c>
      <c r="L19" s="147">
        <f t="shared" si="1"/>
        <v>0</v>
      </c>
    </row>
    <row r="20" spans="1:143" x14ac:dyDescent="0.25">
      <c r="B20" s="102"/>
      <c r="C20" s="102"/>
      <c r="D20" s="103"/>
      <c r="E20" s="103"/>
      <c r="F20" s="103"/>
      <c r="G20" s="103"/>
      <c r="H20" s="103"/>
      <c r="I20" s="102"/>
      <c r="J20" s="102"/>
      <c r="K20" s="102"/>
      <c r="L20" s="102"/>
    </row>
    <row r="21" spans="1:143" ht="13" x14ac:dyDescent="0.3">
      <c r="A21" s="21" t="s">
        <v>24</v>
      </c>
      <c r="B21" s="101"/>
      <c r="C21" s="101"/>
      <c r="D21" s="101"/>
      <c r="E21" s="101"/>
      <c r="F21" s="101"/>
      <c r="G21" s="101"/>
      <c r="H21" s="101"/>
      <c r="I21" s="101"/>
      <c r="J21" s="101"/>
      <c r="K21" s="101"/>
      <c r="L21" s="101"/>
    </row>
    <row r="22" spans="1:143" x14ac:dyDescent="0.25">
      <c r="A22" s="2" t="s">
        <v>25</v>
      </c>
      <c r="B22" s="146"/>
      <c r="C22" s="146"/>
      <c r="D22" s="145"/>
      <c r="E22" s="145"/>
      <c r="F22" s="145"/>
      <c r="G22" s="145"/>
      <c r="H22" s="145"/>
      <c r="I22" s="146"/>
      <c r="J22" s="146"/>
      <c r="K22" s="146"/>
      <c r="L22" s="146"/>
    </row>
    <row r="23" spans="1:143" x14ac:dyDescent="0.25">
      <c r="A23" s="41" t="s">
        <v>115</v>
      </c>
      <c r="B23" s="146"/>
      <c r="C23" s="146"/>
      <c r="D23" s="145"/>
      <c r="E23" s="145"/>
      <c r="F23" s="145"/>
      <c r="G23" s="145"/>
      <c r="H23" s="145"/>
      <c r="I23" s="146"/>
      <c r="J23" s="146"/>
      <c r="K23" s="146"/>
      <c r="L23" s="146"/>
    </row>
    <row r="24" spans="1:143" x14ac:dyDescent="0.25">
      <c r="A24" s="88" t="s">
        <v>114</v>
      </c>
      <c r="B24" s="146"/>
      <c r="C24" s="146"/>
      <c r="D24" s="145"/>
      <c r="E24" s="145"/>
      <c r="F24" s="145"/>
      <c r="G24" s="145"/>
      <c r="H24" s="145"/>
      <c r="I24" s="146"/>
      <c r="J24" s="146"/>
      <c r="K24" s="146"/>
      <c r="L24" s="146"/>
    </row>
    <row r="25" spans="1:143" x14ac:dyDescent="0.25">
      <c r="A25" s="104" t="s">
        <v>23</v>
      </c>
      <c r="B25" s="146"/>
      <c r="C25" s="146"/>
      <c r="D25" s="145"/>
      <c r="E25" s="145"/>
      <c r="F25" s="145"/>
      <c r="G25" s="145"/>
      <c r="H25" s="145"/>
      <c r="I25" s="146"/>
      <c r="J25" s="146"/>
      <c r="K25" s="146"/>
      <c r="L25" s="146"/>
    </row>
    <row r="26" spans="1:143" x14ac:dyDescent="0.25">
      <c r="B26" s="102"/>
      <c r="C26" s="102"/>
      <c r="D26" s="103"/>
      <c r="E26" s="103"/>
      <c r="F26" s="103"/>
      <c r="G26" s="103"/>
      <c r="H26" s="103"/>
      <c r="I26" s="102"/>
      <c r="J26" s="102"/>
      <c r="K26" s="102"/>
      <c r="L26" s="102"/>
    </row>
    <row r="27" spans="1:143" ht="13" x14ac:dyDescent="0.3">
      <c r="A27" s="4" t="s">
        <v>126</v>
      </c>
      <c r="B27" s="147">
        <f>SUM(B22:B25)</f>
        <v>0</v>
      </c>
      <c r="C27" s="147">
        <f>SUM(C22:C25)</f>
        <v>0</v>
      </c>
      <c r="D27" s="147">
        <f>SUM(D22:D25)</f>
        <v>0</v>
      </c>
      <c r="E27" s="147">
        <f t="shared" ref="E27:L27" si="2">SUM(E22:E25)</f>
        <v>0</v>
      </c>
      <c r="F27" s="147">
        <f t="shared" si="2"/>
        <v>0</v>
      </c>
      <c r="G27" s="147">
        <f t="shared" si="2"/>
        <v>0</v>
      </c>
      <c r="H27" s="147">
        <f t="shared" si="2"/>
        <v>0</v>
      </c>
      <c r="I27" s="147">
        <f t="shared" si="2"/>
        <v>0</v>
      </c>
      <c r="J27" s="147">
        <f t="shared" si="2"/>
        <v>0</v>
      </c>
      <c r="K27" s="147">
        <f t="shared" si="2"/>
        <v>0</v>
      </c>
      <c r="L27" s="147">
        <f t="shared" si="2"/>
        <v>0</v>
      </c>
    </row>
    <row r="28" spans="1:143" x14ac:dyDescent="0.25">
      <c r="B28" s="102"/>
      <c r="C28" s="102"/>
      <c r="D28" s="103"/>
      <c r="E28" s="103"/>
      <c r="F28" s="103"/>
      <c r="G28" s="103"/>
      <c r="H28" s="103"/>
      <c r="I28" s="102"/>
      <c r="J28" s="102"/>
      <c r="K28" s="102"/>
      <c r="L28" s="102"/>
    </row>
    <row r="29" spans="1:143" ht="13" x14ac:dyDescent="0.3">
      <c r="A29" s="21" t="s">
        <v>26</v>
      </c>
      <c r="B29" s="105"/>
      <c r="C29" s="101"/>
      <c r="D29" s="101"/>
      <c r="E29" s="101"/>
      <c r="F29" s="101"/>
      <c r="G29" s="101"/>
      <c r="H29" s="101"/>
      <c r="I29" s="101"/>
      <c r="J29" s="101"/>
      <c r="K29" s="101"/>
      <c r="L29" s="101"/>
    </row>
    <row r="30" spans="1:143" x14ac:dyDescent="0.25">
      <c r="A30" s="106" t="s">
        <v>116</v>
      </c>
      <c r="B30" s="146"/>
      <c r="C30" s="146"/>
      <c r="D30" s="146"/>
      <c r="E30" s="146"/>
      <c r="F30" s="146"/>
      <c r="G30" s="146"/>
      <c r="H30" s="146"/>
      <c r="I30" s="146"/>
      <c r="J30" s="146"/>
      <c r="K30" s="146"/>
      <c r="L30" s="146"/>
    </row>
    <row r="31" spans="1:143" s="107" customFormat="1" x14ac:dyDescent="0.25">
      <c r="A31" s="86" t="s">
        <v>110</v>
      </c>
      <c r="B31" s="146"/>
      <c r="C31" s="146"/>
      <c r="D31" s="145"/>
      <c r="E31" s="145"/>
      <c r="F31" s="145"/>
      <c r="G31" s="145"/>
      <c r="H31" s="145"/>
      <c r="I31" s="145"/>
      <c r="J31" s="145"/>
      <c r="K31" s="145"/>
      <c r="L31" s="146"/>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row>
    <row r="32" spans="1:143" s="107" customFormat="1" x14ac:dyDescent="0.25">
      <c r="A32" s="86" t="s">
        <v>35</v>
      </c>
      <c r="B32" s="146"/>
      <c r="C32" s="146"/>
      <c r="D32" s="145"/>
      <c r="E32" s="145"/>
      <c r="F32" s="145"/>
      <c r="G32" s="145"/>
      <c r="H32" s="145"/>
      <c r="I32" s="145"/>
      <c r="J32" s="145"/>
      <c r="K32" s="145"/>
      <c r="L32" s="146"/>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row>
    <row r="33" spans="1:143" s="107" customFormat="1" x14ac:dyDescent="0.25">
      <c r="A33" s="86" t="s">
        <v>39</v>
      </c>
      <c r="B33" s="146"/>
      <c r="C33" s="146"/>
      <c r="D33" s="145"/>
      <c r="E33" s="145"/>
      <c r="F33" s="145"/>
      <c r="G33" s="145"/>
      <c r="H33" s="145"/>
      <c r="I33" s="145"/>
      <c r="J33" s="145"/>
      <c r="K33" s="145"/>
      <c r="L33" s="146"/>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row>
    <row r="34" spans="1:143" s="107" customFormat="1" x14ac:dyDescent="0.25">
      <c r="A34" s="86" t="s">
        <v>40</v>
      </c>
      <c r="B34" s="146"/>
      <c r="C34" s="146"/>
      <c r="D34" s="145"/>
      <c r="E34" s="145"/>
      <c r="F34" s="145"/>
      <c r="G34" s="145"/>
      <c r="H34" s="145"/>
      <c r="I34" s="145"/>
      <c r="J34" s="145"/>
      <c r="K34" s="145"/>
      <c r="L34" s="146"/>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row>
    <row r="35" spans="1:143" s="107" customFormat="1" x14ac:dyDescent="0.25">
      <c r="A35" s="86" t="s">
        <v>23</v>
      </c>
      <c r="B35" s="146"/>
      <c r="C35" s="146"/>
      <c r="D35" s="145"/>
      <c r="E35" s="145"/>
      <c r="F35" s="145"/>
      <c r="G35" s="145"/>
      <c r="H35" s="145"/>
      <c r="I35" s="145"/>
      <c r="J35" s="145"/>
      <c r="K35" s="145"/>
      <c r="L35" s="146"/>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row>
    <row r="36" spans="1:143" s="107" customFormat="1" x14ac:dyDescent="0.25">
      <c r="A36" s="86" t="s">
        <v>23</v>
      </c>
      <c r="B36" s="146"/>
      <c r="C36" s="146"/>
      <c r="D36" s="145"/>
      <c r="E36" s="145"/>
      <c r="F36" s="145"/>
      <c r="G36" s="145"/>
      <c r="H36" s="145"/>
      <c r="I36" s="145"/>
      <c r="J36" s="145"/>
      <c r="K36" s="145"/>
      <c r="L36" s="145"/>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c r="EB36" s="2"/>
      <c r="EC36" s="2"/>
      <c r="ED36" s="2"/>
      <c r="EE36" s="2"/>
      <c r="EF36" s="2"/>
      <c r="EG36" s="2"/>
      <c r="EH36" s="2"/>
      <c r="EI36" s="2"/>
      <c r="EJ36" s="2"/>
      <c r="EK36" s="2"/>
      <c r="EL36" s="2"/>
      <c r="EM36" s="2"/>
    </row>
    <row r="37" spans="1:143" s="107" customFormat="1" hidden="1" x14ac:dyDescent="0.25">
      <c r="A37" s="86" t="s">
        <v>23</v>
      </c>
      <c r="B37" s="146"/>
      <c r="C37" s="146"/>
      <c r="D37" s="145"/>
      <c r="E37" s="145"/>
      <c r="F37" s="145"/>
      <c r="G37" s="145"/>
      <c r="H37" s="145"/>
      <c r="I37" s="146"/>
      <c r="J37" s="146"/>
      <c r="K37" s="146"/>
      <c r="L37" s="146"/>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row>
    <row r="38" spans="1:143" customFormat="1" x14ac:dyDescent="0.25">
      <c r="A38" s="86"/>
      <c r="B38" s="95"/>
      <c r="C38" s="95"/>
      <c r="D38" s="108"/>
      <c r="E38" s="108"/>
      <c r="F38" s="108"/>
      <c r="G38" s="108"/>
      <c r="H38" s="108"/>
      <c r="I38" s="95"/>
      <c r="J38" s="95"/>
      <c r="K38" s="95"/>
      <c r="L38" s="95"/>
    </row>
    <row r="39" spans="1:143" ht="13" x14ac:dyDescent="0.3">
      <c r="A39" s="38" t="s">
        <v>127</v>
      </c>
      <c r="B39" s="147">
        <f t="shared" ref="B39:L39" si="3">SUM(B30:B37)</f>
        <v>0</v>
      </c>
      <c r="C39" s="147">
        <f t="shared" si="3"/>
        <v>0</v>
      </c>
      <c r="D39" s="147">
        <f t="shared" si="3"/>
        <v>0</v>
      </c>
      <c r="E39" s="147">
        <f t="shared" si="3"/>
        <v>0</v>
      </c>
      <c r="F39" s="147">
        <f t="shared" si="3"/>
        <v>0</v>
      </c>
      <c r="G39" s="147">
        <f t="shared" si="3"/>
        <v>0</v>
      </c>
      <c r="H39" s="147">
        <f t="shared" si="3"/>
        <v>0</v>
      </c>
      <c r="I39" s="147">
        <f t="shared" si="3"/>
        <v>0</v>
      </c>
      <c r="J39" s="147">
        <f t="shared" si="3"/>
        <v>0</v>
      </c>
      <c r="K39" s="147">
        <f t="shared" si="3"/>
        <v>0</v>
      </c>
      <c r="L39" s="147">
        <f t="shared" si="3"/>
        <v>0</v>
      </c>
    </row>
    <row r="40" spans="1:143" x14ac:dyDescent="0.25">
      <c r="B40" s="102"/>
      <c r="C40" s="102"/>
      <c r="D40" s="103"/>
      <c r="E40" s="103"/>
      <c r="F40" s="103"/>
      <c r="G40" s="103"/>
      <c r="H40" s="103"/>
      <c r="I40" s="103"/>
      <c r="J40" s="103"/>
      <c r="K40" s="103"/>
      <c r="L40" s="103"/>
    </row>
    <row r="41" spans="1:143" ht="13" x14ac:dyDescent="0.3">
      <c r="A41" s="4" t="s">
        <v>27</v>
      </c>
      <c r="B41" s="148">
        <f t="shared" ref="B41:L41" si="4">B19+B27+B39</f>
        <v>0</v>
      </c>
      <c r="C41" s="148">
        <f t="shared" si="4"/>
        <v>0</v>
      </c>
      <c r="D41" s="148">
        <f t="shared" si="4"/>
        <v>0</v>
      </c>
      <c r="E41" s="148">
        <f t="shared" si="4"/>
        <v>0</v>
      </c>
      <c r="F41" s="148">
        <f t="shared" si="4"/>
        <v>0</v>
      </c>
      <c r="G41" s="148">
        <f t="shared" si="4"/>
        <v>0</v>
      </c>
      <c r="H41" s="148">
        <f t="shared" si="4"/>
        <v>0</v>
      </c>
      <c r="I41" s="148">
        <f t="shared" si="4"/>
        <v>0</v>
      </c>
      <c r="J41" s="148">
        <f t="shared" si="4"/>
        <v>0</v>
      </c>
      <c r="K41" s="148">
        <f t="shared" si="4"/>
        <v>0</v>
      </c>
      <c r="L41" s="148">
        <f t="shared" si="4"/>
        <v>0</v>
      </c>
    </row>
    <row r="42" spans="1:143" x14ac:dyDescent="0.25">
      <c r="D42" s="109"/>
      <c r="E42" s="109"/>
      <c r="F42" s="109"/>
      <c r="G42" s="109"/>
      <c r="H42" s="109"/>
    </row>
    <row r="43" spans="1:143" x14ac:dyDescent="0.25">
      <c r="A43" s="70" t="s">
        <v>50</v>
      </c>
      <c r="B43" s="70"/>
      <c r="C43" s="99"/>
      <c r="D43" s="100"/>
      <c r="E43" s="100"/>
      <c r="F43" s="100"/>
      <c r="G43" s="100"/>
      <c r="H43" s="100"/>
      <c r="I43" s="99"/>
      <c r="J43" s="99"/>
      <c r="K43" s="99"/>
      <c r="L43" s="99"/>
    </row>
    <row r="44" spans="1:143" ht="12.75" customHeight="1" x14ac:dyDescent="0.25">
      <c r="A44" s="52" t="s">
        <v>57</v>
      </c>
      <c r="B44" s="52"/>
      <c r="C44" s="53"/>
      <c r="D44" s="53"/>
      <c r="E44" s="53"/>
      <c r="F44" s="53"/>
      <c r="G44" s="53"/>
      <c r="H44" s="53"/>
      <c r="I44" s="53"/>
      <c r="J44" s="53"/>
      <c r="K44" s="53"/>
      <c r="L44" s="53"/>
    </row>
    <row r="45" spans="1:143" ht="12.75" customHeight="1" x14ac:dyDescent="0.25">
      <c r="A45" s="52"/>
      <c r="B45" s="52"/>
      <c r="C45" s="53"/>
      <c r="D45" s="53"/>
      <c r="E45" s="53"/>
      <c r="F45" s="53"/>
      <c r="G45" s="53"/>
      <c r="H45" s="53"/>
      <c r="I45" s="53"/>
      <c r="J45" s="53"/>
      <c r="K45" s="53"/>
      <c r="L45" s="53"/>
    </row>
    <row r="46" spans="1:143" ht="12.75" customHeight="1" x14ac:dyDescent="0.25">
      <c r="A46" s="52" t="s">
        <v>63</v>
      </c>
      <c r="B46" s="52"/>
      <c r="C46" s="53"/>
      <c r="D46" s="53"/>
      <c r="E46" s="53"/>
      <c r="F46" s="53"/>
      <c r="G46" s="53"/>
      <c r="H46" s="53"/>
      <c r="I46" s="53"/>
      <c r="J46" s="53"/>
      <c r="K46" s="53"/>
      <c r="L46" s="53"/>
    </row>
    <row r="47" spans="1:143" ht="12.75" customHeight="1" x14ac:dyDescent="0.25">
      <c r="A47" s="52"/>
      <c r="B47" s="52"/>
      <c r="C47" s="53"/>
      <c r="D47" s="53"/>
      <c r="E47" s="53"/>
      <c r="F47" s="53"/>
      <c r="G47" s="53"/>
      <c r="H47" s="53"/>
      <c r="I47" s="53"/>
      <c r="J47" s="53"/>
      <c r="K47" s="53"/>
      <c r="L47" s="53"/>
    </row>
    <row r="48" spans="1:143" s="10" customFormat="1" ht="12.75" customHeight="1" x14ac:dyDescent="0.25">
      <c r="A48" s="51" t="s">
        <v>94</v>
      </c>
      <c r="B48" s="51"/>
      <c r="C48" s="53"/>
      <c r="D48" s="53"/>
      <c r="E48" s="53"/>
      <c r="F48" s="53"/>
      <c r="G48" s="53"/>
      <c r="H48" s="53"/>
      <c r="I48" s="53"/>
      <c r="J48" s="53"/>
      <c r="K48" s="53"/>
      <c r="L48" s="53"/>
    </row>
    <row r="49" spans="1:16" s="10" customFormat="1" ht="12.75" customHeight="1" x14ac:dyDescent="0.25">
      <c r="A49" s="51"/>
      <c r="B49" s="51"/>
      <c r="C49" s="53"/>
      <c r="D49" s="53"/>
      <c r="E49" s="53"/>
      <c r="F49" s="53"/>
      <c r="G49" s="53"/>
      <c r="H49" s="53"/>
      <c r="I49" s="53"/>
      <c r="J49" s="53"/>
      <c r="K49" s="53"/>
      <c r="L49" s="53"/>
    </row>
    <row r="50" spans="1:16" s="10" customFormat="1" ht="12.75" customHeight="1" x14ac:dyDescent="0.25">
      <c r="A50" s="51" t="s">
        <v>173</v>
      </c>
      <c r="B50" s="52"/>
      <c r="C50" s="53"/>
      <c r="D50" s="53"/>
      <c r="E50" s="53"/>
      <c r="F50" s="53"/>
      <c r="G50" s="53"/>
      <c r="H50" s="53"/>
      <c r="I50" s="53"/>
      <c r="J50" s="53"/>
      <c r="K50" s="53"/>
      <c r="L50" s="53"/>
    </row>
    <row r="51" spans="1:16" s="10" customFormat="1" ht="12.75" customHeight="1" x14ac:dyDescent="0.25">
      <c r="A51" s="52" t="s">
        <v>174</v>
      </c>
      <c r="B51" s="52"/>
      <c r="C51" s="53"/>
      <c r="D51" s="53"/>
      <c r="E51" s="53"/>
      <c r="F51" s="53"/>
      <c r="G51" s="53"/>
      <c r="H51" s="53"/>
      <c r="I51" s="53"/>
      <c r="J51" s="53"/>
      <c r="K51" s="53"/>
      <c r="L51" s="53"/>
    </row>
    <row r="52" spans="1:16" s="10" customFormat="1" ht="12.75" customHeight="1" x14ac:dyDescent="0.25">
      <c r="A52" s="52"/>
      <c r="B52" s="52"/>
      <c r="C52" s="53"/>
      <c r="D52" s="53"/>
      <c r="E52" s="53"/>
      <c r="F52" s="53"/>
      <c r="G52" s="53"/>
      <c r="H52" s="53"/>
      <c r="I52" s="53"/>
      <c r="J52" s="53"/>
      <c r="K52" s="53"/>
      <c r="L52" s="53"/>
    </row>
    <row r="53" spans="1:16" s="10" customFormat="1" ht="12.75" customHeight="1" x14ac:dyDescent="0.25">
      <c r="A53" s="52" t="s">
        <v>64</v>
      </c>
      <c r="B53" s="52"/>
      <c r="C53" s="53"/>
      <c r="D53" s="53"/>
      <c r="E53" s="53"/>
      <c r="F53" s="53"/>
      <c r="G53" s="53"/>
      <c r="H53" s="53"/>
      <c r="I53" s="53"/>
      <c r="J53" s="53"/>
      <c r="K53" s="53"/>
      <c r="L53" s="53"/>
    </row>
    <row r="54" spans="1:16" s="10" customFormat="1" ht="12.75" customHeight="1" x14ac:dyDescent="0.25">
      <c r="A54" s="52"/>
      <c r="B54" s="52"/>
      <c r="C54" s="53"/>
      <c r="D54" s="53"/>
      <c r="E54" s="53"/>
      <c r="F54" s="53"/>
      <c r="G54" s="53"/>
      <c r="H54" s="53"/>
      <c r="I54" s="53"/>
      <c r="J54" s="53"/>
      <c r="K54" s="53"/>
      <c r="L54" s="53"/>
    </row>
    <row r="55" spans="1:16" s="10" customFormat="1" ht="12.75" customHeight="1" x14ac:dyDescent="0.25">
      <c r="A55" s="51" t="s">
        <v>117</v>
      </c>
      <c r="B55" s="52"/>
      <c r="C55" s="53"/>
      <c r="D55" s="53"/>
      <c r="E55" s="53"/>
      <c r="F55" s="53"/>
      <c r="G55" s="53"/>
      <c r="H55" s="53"/>
      <c r="I55" s="53"/>
      <c r="J55" s="53"/>
      <c r="K55" s="53"/>
      <c r="L55" s="53"/>
      <c r="M55" s="52"/>
      <c r="N55" s="52"/>
      <c r="O55" s="53"/>
      <c r="P55" s="53"/>
    </row>
    <row r="56" spans="1:16" x14ac:dyDescent="0.25">
      <c r="M56" s="52"/>
      <c r="N56" s="52"/>
      <c r="O56" s="53"/>
      <c r="P56" s="53"/>
    </row>
    <row r="67" spans="1:1" x14ac:dyDescent="0.25">
      <c r="A67" s="41"/>
    </row>
  </sheetData>
  <phoneticPr fontId="0" type="noConversion"/>
  <pageMargins left="0.75" right="0.75" top="1" bottom="1" header="0.5" footer="0.5"/>
  <pageSetup scale="72" fitToHeight="0" orientation="landscape" r:id="rId1"/>
  <headerFooter alignWithMargins="0">
    <oddHeader>&amp;L&amp;"Times New Roman,Italic"CC-DRTO002-26&amp;C&amp;"Times New Roman,Italic" PROPOSAL PACKAGE FORMS&amp;R&amp;"Times New Roman,Italic"APPENDIX B</oddHeader>
  </headerFooter>
  <rowBreaks count="1" manualBreakCount="1">
    <brk id="42" max="11"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B15"/>
  <sheetViews>
    <sheetView showGridLines="0" view="pageLayout" zoomScale="80" zoomScaleNormal="100" zoomScaleSheetLayoutView="100" zoomScalePageLayoutView="80" workbookViewId="0"/>
  </sheetViews>
  <sheetFormatPr defaultColWidth="9.1796875" defaultRowHeight="12.5" x14ac:dyDescent="0.25"/>
  <cols>
    <col min="1" max="1" width="29.7265625" style="2" customWidth="1"/>
    <col min="2" max="2" width="70.453125" style="2" customWidth="1"/>
    <col min="3" max="16384" width="9.1796875" style="2"/>
  </cols>
  <sheetData>
    <row r="1" spans="1:132" ht="15.5" x14ac:dyDescent="0.35">
      <c r="A1" s="30" t="s">
        <v>55</v>
      </c>
    </row>
    <row r="3" spans="1:132" x14ac:dyDescent="0.25">
      <c r="A3" s="1" t="s">
        <v>33</v>
      </c>
    </row>
    <row r="5" spans="1:132" customFormat="1" ht="13" x14ac:dyDescent="0.3">
      <c r="A5" s="14" t="s">
        <v>124</v>
      </c>
      <c r="B5" s="1"/>
      <c r="C5" s="2"/>
      <c r="D5" s="2"/>
      <c r="E5" s="2"/>
    </row>
    <row r="6" spans="1:132" customFormat="1" x14ac:dyDescent="0.25">
      <c r="A6" s="26"/>
      <c r="B6" s="2"/>
      <c r="C6" s="2"/>
      <c r="D6" s="2"/>
      <c r="E6" s="2"/>
    </row>
    <row r="7" spans="1:132" customFormat="1" ht="13" x14ac:dyDescent="0.3">
      <c r="A7" s="14" t="s">
        <v>18</v>
      </c>
      <c r="B7" s="38" t="s">
        <v>187</v>
      </c>
      <c r="C7" s="2"/>
      <c r="D7" s="2"/>
      <c r="E7" s="2"/>
    </row>
    <row r="9" spans="1:132" ht="13" x14ac:dyDescent="0.3">
      <c r="A9" s="21" t="s">
        <v>26</v>
      </c>
      <c r="B9" s="5"/>
    </row>
    <row r="10" spans="1:132" s="110" customFormat="1" ht="70" customHeight="1" x14ac:dyDescent="0.25">
      <c r="A10" s="111" t="s">
        <v>116</v>
      </c>
      <c r="B10" s="35" t="s">
        <v>118</v>
      </c>
      <c r="C10" s="23"/>
      <c r="D10" s="23"/>
      <c r="E10" s="23"/>
      <c r="F10" s="23"/>
      <c r="G10" s="23"/>
      <c r="H10" s="23"/>
      <c r="I10" s="23"/>
      <c r="J10" s="23"/>
      <c r="K10" s="23"/>
      <c r="L10" s="23"/>
      <c r="M10" s="23"/>
      <c r="N10" s="23"/>
      <c r="O10" s="23"/>
      <c r="P10" s="23"/>
      <c r="Q10" s="23"/>
      <c r="R10" s="23"/>
      <c r="S10" s="23"/>
      <c r="T10" s="23"/>
      <c r="U10" s="23"/>
      <c r="V10" s="23"/>
      <c r="W10" s="23"/>
      <c r="X10" s="23"/>
      <c r="Y10" s="23"/>
      <c r="Z10" s="23"/>
      <c r="AA10" s="23"/>
      <c r="AB10" s="23"/>
      <c r="AC10" s="23"/>
      <c r="AD10" s="23"/>
      <c r="AE10" s="23"/>
      <c r="AF10" s="23"/>
      <c r="AG10" s="23"/>
      <c r="AH10" s="23"/>
      <c r="AI10" s="23"/>
      <c r="AJ10" s="23"/>
      <c r="AK10" s="23"/>
      <c r="AL10" s="23"/>
      <c r="AM10" s="23"/>
      <c r="AN10" s="23"/>
      <c r="AO10" s="23"/>
      <c r="AP10" s="23"/>
      <c r="AQ10" s="23"/>
      <c r="AR10" s="23"/>
      <c r="AS10" s="23"/>
      <c r="AT10" s="23"/>
      <c r="AU10" s="23"/>
      <c r="AV10" s="23"/>
      <c r="AW10" s="23"/>
      <c r="AX10" s="23"/>
      <c r="AY10" s="23"/>
      <c r="AZ10" s="23"/>
      <c r="BA10" s="23"/>
      <c r="BB10" s="23"/>
      <c r="BC10" s="23"/>
      <c r="BD10" s="23"/>
      <c r="BE10" s="23"/>
      <c r="BF10" s="23"/>
      <c r="BG10" s="23"/>
      <c r="BH10" s="23"/>
      <c r="BI10" s="23"/>
      <c r="BJ10" s="23"/>
      <c r="BK10" s="23"/>
      <c r="BL10" s="23"/>
      <c r="BM10" s="23"/>
      <c r="BN10" s="23"/>
      <c r="BO10" s="23"/>
      <c r="BP10" s="23"/>
      <c r="BQ10" s="23"/>
      <c r="BR10" s="23"/>
      <c r="BS10" s="23"/>
      <c r="BT10" s="23"/>
      <c r="BU10" s="23"/>
      <c r="BV10" s="23"/>
      <c r="BW10" s="23"/>
      <c r="BX10" s="23"/>
      <c r="BY10" s="23"/>
      <c r="BZ10" s="23"/>
      <c r="CA10" s="23"/>
      <c r="CB10" s="23"/>
      <c r="CC10" s="23"/>
      <c r="CD10" s="23"/>
      <c r="CE10" s="23"/>
      <c r="CF10" s="23"/>
      <c r="CG10" s="23"/>
      <c r="CH10" s="23"/>
      <c r="CI10" s="23"/>
      <c r="CJ10" s="23"/>
      <c r="CK10" s="23"/>
      <c r="CL10" s="23"/>
      <c r="CM10" s="23"/>
      <c r="CN10" s="23"/>
      <c r="CO10" s="23"/>
      <c r="CP10" s="23"/>
      <c r="CQ10" s="23"/>
      <c r="CR10" s="23"/>
      <c r="CS10" s="23"/>
      <c r="CT10" s="23"/>
      <c r="CU10" s="23"/>
      <c r="CV10" s="23"/>
      <c r="CW10" s="23"/>
      <c r="CX10" s="23"/>
      <c r="CY10" s="23"/>
      <c r="CZ10" s="23"/>
      <c r="DA10" s="23"/>
      <c r="DB10" s="23"/>
      <c r="DC10" s="23"/>
      <c r="DD10" s="23"/>
      <c r="DE10" s="23"/>
      <c r="DF10" s="23"/>
      <c r="DG10" s="23"/>
      <c r="DH10" s="23"/>
      <c r="DI10" s="23"/>
      <c r="DJ10" s="23"/>
      <c r="DK10" s="23"/>
      <c r="DL10" s="23"/>
      <c r="DM10" s="23"/>
      <c r="DN10" s="23"/>
      <c r="DO10" s="23"/>
      <c r="DP10" s="23"/>
      <c r="DQ10" s="23"/>
      <c r="DR10" s="23"/>
      <c r="DS10" s="23"/>
      <c r="DT10" s="23"/>
      <c r="DU10" s="23"/>
      <c r="DV10" s="23"/>
      <c r="DW10" s="23"/>
      <c r="DX10" s="23"/>
      <c r="DY10" s="23"/>
      <c r="DZ10" s="23"/>
      <c r="EA10" s="23"/>
      <c r="EB10" s="23"/>
    </row>
    <row r="11" spans="1:132" s="110" customFormat="1" ht="70" customHeight="1" x14ac:dyDescent="0.25">
      <c r="A11" s="112" t="s">
        <v>23</v>
      </c>
      <c r="B11" s="35" t="s">
        <v>29</v>
      </c>
      <c r="C11" s="23"/>
      <c r="D11" s="23"/>
      <c r="E11" s="23"/>
      <c r="F11" s="23"/>
      <c r="G11" s="23"/>
      <c r="H11" s="23"/>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23"/>
      <c r="AL11" s="23"/>
      <c r="AM11" s="23"/>
      <c r="AN11" s="23"/>
      <c r="AO11" s="23"/>
      <c r="AP11" s="23"/>
      <c r="AQ11" s="23"/>
      <c r="AR11" s="23"/>
      <c r="AS11" s="23"/>
      <c r="AT11" s="23"/>
      <c r="AU11" s="23"/>
      <c r="AV11" s="23"/>
      <c r="AW11" s="23"/>
      <c r="AX11" s="23"/>
      <c r="AY11" s="23"/>
      <c r="AZ11" s="23"/>
      <c r="BA11" s="23"/>
      <c r="BB11" s="23"/>
      <c r="BC11" s="23"/>
      <c r="BD11" s="23"/>
      <c r="BE11" s="23"/>
      <c r="BF11" s="23"/>
      <c r="BG11" s="23"/>
      <c r="BH11" s="23"/>
      <c r="BI11" s="23"/>
      <c r="BJ11" s="23"/>
      <c r="BK11" s="23"/>
      <c r="BL11" s="23"/>
      <c r="BM11" s="23"/>
      <c r="BN11" s="23"/>
      <c r="BO11" s="23"/>
      <c r="BP11" s="23"/>
      <c r="BQ11" s="23"/>
      <c r="BR11" s="23"/>
      <c r="BS11" s="23"/>
      <c r="BT11" s="23"/>
      <c r="BU11" s="23"/>
      <c r="BV11" s="23"/>
      <c r="BW11" s="23"/>
      <c r="BX11" s="23"/>
      <c r="BY11" s="23"/>
      <c r="BZ11" s="23"/>
      <c r="CA11" s="23"/>
      <c r="CB11" s="23"/>
      <c r="CC11" s="23"/>
      <c r="CD11" s="23"/>
      <c r="CE11" s="23"/>
      <c r="CF11" s="23"/>
      <c r="CG11" s="23"/>
      <c r="CH11" s="23"/>
      <c r="CI11" s="23"/>
      <c r="CJ11" s="23"/>
      <c r="CK11" s="23"/>
      <c r="CL11" s="23"/>
      <c r="CM11" s="23"/>
      <c r="CN11" s="23"/>
      <c r="CO11" s="23"/>
      <c r="CP11" s="23"/>
      <c r="CQ11" s="23"/>
      <c r="CR11" s="23"/>
      <c r="CS11" s="23"/>
      <c r="CT11" s="23"/>
      <c r="CU11" s="23"/>
      <c r="CV11" s="23"/>
      <c r="CW11" s="23"/>
      <c r="CX11" s="23"/>
      <c r="CY11" s="23"/>
      <c r="CZ11" s="23"/>
      <c r="DA11" s="23"/>
      <c r="DB11" s="23"/>
      <c r="DC11" s="23"/>
      <c r="DD11" s="23"/>
      <c r="DE11" s="23"/>
      <c r="DF11" s="23"/>
      <c r="DG11" s="23"/>
      <c r="DH11" s="23"/>
      <c r="DI11" s="23"/>
      <c r="DJ11" s="23"/>
      <c r="DK11" s="23"/>
      <c r="DL11" s="23"/>
      <c r="DM11" s="23"/>
      <c r="DN11" s="23"/>
      <c r="DO11" s="23"/>
      <c r="DP11" s="23"/>
      <c r="DQ11" s="23"/>
      <c r="DR11" s="23"/>
      <c r="DS11" s="23"/>
      <c r="DT11" s="23"/>
      <c r="DU11" s="23"/>
      <c r="DV11" s="23"/>
      <c r="DW11" s="23"/>
      <c r="DX11" s="23"/>
      <c r="DY11" s="23"/>
      <c r="DZ11" s="23"/>
      <c r="EA11" s="23"/>
      <c r="EB11" s="23"/>
    </row>
    <row r="13" spans="1:132" x14ac:dyDescent="0.25">
      <c r="A13" s="70" t="s">
        <v>50</v>
      </c>
      <c r="B13" s="15"/>
    </row>
    <row r="14" spans="1:132" x14ac:dyDescent="0.25">
      <c r="A14" s="48" t="s">
        <v>146</v>
      </c>
      <c r="B14" s="15"/>
    </row>
    <row r="15" spans="1:132" x14ac:dyDescent="0.25">
      <c r="A15" s="15" t="s">
        <v>175</v>
      </c>
      <c r="B15" s="15"/>
    </row>
  </sheetData>
  <phoneticPr fontId="0" type="noConversion"/>
  <pageMargins left="0.75" right="0.75" top="1" bottom="1" header="0.5" footer="0.5"/>
  <pageSetup scale="89" fitToHeight="0" orientation="portrait" r:id="rId1"/>
  <headerFooter alignWithMargins="0">
    <oddHeader>&amp;L&amp;"Times New Roman,Italic"CC-DRTO002-26&amp;C&amp;"Times New Roman,Italic" PROPOSAL PACKAGE FORMS&amp;R&amp;"Times New Roman,Italic"APPENDIX B</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E35"/>
  <sheetViews>
    <sheetView showGridLines="0" view="pageLayout" zoomScale="80" zoomScaleNormal="100" zoomScaleSheetLayoutView="100" zoomScalePageLayoutView="80" workbookViewId="0">
      <selection activeCell="B2" sqref="B2"/>
    </sheetView>
  </sheetViews>
  <sheetFormatPr defaultColWidth="9.1796875" defaultRowHeight="12.5" x14ac:dyDescent="0.25"/>
  <cols>
    <col min="1" max="1" width="24.81640625" customWidth="1"/>
    <col min="2" max="2" width="52.54296875" customWidth="1"/>
    <col min="3" max="3" width="1.7265625" customWidth="1"/>
    <col min="4" max="4" width="20" customWidth="1"/>
    <col min="5" max="5" width="3" customWidth="1"/>
  </cols>
  <sheetData>
    <row r="1" spans="1:5" s="2" customFormat="1" ht="15.5" x14ac:dyDescent="0.35">
      <c r="A1" s="30" t="s">
        <v>113</v>
      </c>
      <c r="B1" s="10"/>
      <c r="C1" s="10"/>
      <c r="D1" s="10"/>
      <c r="E1" s="10"/>
    </row>
    <row r="2" spans="1:5" s="2" customFormat="1" ht="15.5" x14ac:dyDescent="0.35">
      <c r="A2" s="30"/>
      <c r="B2" s="10"/>
      <c r="C2" s="10"/>
      <c r="D2" s="10"/>
      <c r="E2" s="10"/>
    </row>
    <row r="3" spans="1:5" x14ac:dyDescent="0.25">
      <c r="A3" s="11" t="s">
        <v>33</v>
      </c>
      <c r="B3" s="10"/>
      <c r="C3" s="10"/>
      <c r="D3" s="10"/>
      <c r="E3" s="7"/>
    </row>
    <row r="4" spans="1:5" x14ac:dyDescent="0.25">
      <c r="A4" s="10"/>
      <c r="B4" s="10"/>
      <c r="C4" s="10"/>
      <c r="D4" s="10"/>
      <c r="E4" s="7"/>
    </row>
    <row r="5" spans="1:5" ht="13" x14ac:dyDescent="0.3">
      <c r="A5" s="14" t="s">
        <v>124</v>
      </c>
      <c r="B5" s="11"/>
      <c r="C5" s="10"/>
      <c r="D5" s="10"/>
      <c r="E5" s="7"/>
    </row>
    <row r="6" spans="1:5" x14ac:dyDescent="0.25">
      <c r="A6" s="13"/>
      <c r="B6" s="10"/>
      <c r="C6" s="10"/>
      <c r="D6" s="10"/>
      <c r="E6" s="7"/>
    </row>
    <row r="7" spans="1:5" ht="13" x14ac:dyDescent="0.3">
      <c r="A7" s="14" t="s">
        <v>18</v>
      </c>
      <c r="B7" s="38" t="s">
        <v>187</v>
      </c>
      <c r="C7" s="10"/>
      <c r="D7" s="10"/>
      <c r="E7" s="7"/>
    </row>
    <row r="8" spans="1:5" x14ac:dyDescent="0.25">
      <c r="A8" s="10"/>
      <c r="B8" s="10"/>
      <c r="C8" s="10"/>
      <c r="D8" s="10"/>
      <c r="E8" s="7"/>
    </row>
    <row r="9" spans="1:5" ht="13" x14ac:dyDescent="0.3">
      <c r="A9" s="21" t="s">
        <v>111</v>
      </c>
      <c r="B9" s="20"/>
      <c r="C9" s="21"/>
      <c r="D9" s="20"/>
      <c r="E9" s="7"/>
    </row>
    <row r="10" spans="1:5" ht="13" x14ac:dyDescent="0.3">
      <c r="A10" s="4"/>
      <c r="B10" s="10"/>
      <c r="C10" s="10"/>
      <c r="D10" s="10"/>
      <c r="E10" s="7"/>
    </row>
    <row r="11" spans="1:5" x14ac:dyDescent="0.25">
      <c r="A11" s="10"/>
      <c r="B11" s="12" t="s">
        <v>36</v>
      </c>
      <c r="C11" s="10"/>
      <c r="D11" s="137"/>
      <c r="E11" s="7"/>
    </row>
    <row r="12" spans="1:5" x14ac:dyDescent="0.25">
      <c r="A12" s="10"/>
      <c r="B12" s="22" t="s">
        <v>66</v>
      </c>
      <c r="C12" s="10"/>
      <c r="D12" s="137"/>
      <c r="E12" s="7"/>
    </row>
    <row r="13" spans="1:5" x14ac:dyDescent="0.25">
      <c r="A13" s="10"/>
      <c r="B13" s="12" t="s">
        <v>35</v>
      </c>
      <c r="C13" s="10"/>
      <c r="D13" s="137"/>
      <c r="E13" s="7"/>
    </row>
    <row r="14" spans="1:5" x14ac:dyDescent="0.25">
      <c r="A14" s="10"/>
      <c r="B14" s="12" t="s">
        <v>40</v>
      </c>
      <c r="C14" s="10"/>
      <c r="D14" s="137"/>
      <c r="E14" s="7"/>
    </row>
    <row r="15" spans="1:5" x14ac:dyDescent="0.25">
      <c r="A15" s="10"/>
      <c r="B15" s="12" t="s">
        <v>23</v>
      </c>
      <c r="C15" s="10"/>
      <c r="D15" s="137"/>
      <c r="E15" s="7"/>
    </row>
    <row r="16" spans="1:5" x14ac:dyDescent="0.25">
      <c r="A16" s="10"/>
      <c r="B16" s="12" t="s">
        <v>23</v>
      </c>
      <c r="C16" s="10"/>
      <c r="D16" s="137"/>
      <c r="E16" s="7"/>
    </row>
    <row r="17" spans="1:5" x14ac:dyDescent="0.25">
      <c r="A17" s="10"/>
      <c r="B17" s="12" t="s">
        <v>23</v>
      </c>
      <c r="C17" s="7"/>
      <c r="D17" s="137"/>
      <c r="E17" s="7"/>
    </row>
    <row r="18" spans="1:5" x14ac:dyDescent="0.25">
      <c r="A18" s="10"/>
      <c r="B18" s="10"/>
      <c r="C18" s="10"/>
      <c r="D18" s="149"/>
      <c r="E18" s="7"/>
    </row>
    <row r="19" spans="1:5" ht="13" x14ac:dyDescent="0.3">
      <c r="A19" s="27"/>
      <c r="B19" s="44" t="s">
        <v>216</v>
      </c>
      <c r="C19" s="14"/>
      <c r="D19" s="150">
        <f>SUM(D11:D17)</f>
        <v>0</v>
      </c>
      <c r="E19" s="7"/>
    </row>
    <row r="20" spans="1:5" x14ac:dyDescent="0.25">
      <c r="A20" s="9"/>
      <c r="B20" s="9"/>
      <c r="C20" s="9"/>
      <c r="D20" s="9"/>
      <c r="E20" s="7"/>
    </row>
    <row r="21" spans="1:5" s="2" customFormat="1" x14ac:dyDescent="0.25">
      <c r="A21" s="28" t="s">
        <v>50</v>
      </c>
      <c r="B21" s="17"/>
      <c r="C21" s="17"/>
      <c r="D21" s="17"/>
      <c r="E21" s="10"/>
    </row>
    <row r="22" spans="1:5" s="2" customFormat="1" x14ac:dyDescent="0.25">
      <c r="A22" s="113" t="s">
        <v>217</v>
      </c>
      <c r="B22" s="113"/>
      <c r="C22" s="113"/>
      <c r="D22" s="113"/>
      <c r="E22" s="10"/>
    </row>
    <row r="23" spans="1:5" s="2" customFormat="1" x14ac:dyDescent="0.25">
      <c r="A23" s="113"/>
      <c r="B23" s="113"/>
      <c r="C23" s="113"/>
      <c r="D23" s="113"/>
      <c r="E23" s="10"/>
    </row>
    <row r="24" spans="1:5" s="15" customFormat="1" x14ac:dyDescent="0.25">
      <c r="A24" s="43" t="s">
        <v>218</v>
      </c>
      <c r="B24" s="43"/>
      <c r="C24" s="43"/>
      <c r="D24" s="43"/>
      <c r="E24" s="16"/>
    </row>
    <row r="25" spans="1:5" s="15" customFormat="1" x14ac:dyDescent="0.25">
      <c r="A25" s="43" t="s">
        <v>133</v>
      </c>
      <c r="B25" s="43"/>
      <c r="C25" s="43"/>
      <c r="D25" s="43"/>
      <c r="E25" s="16"/>
    </row>
    <row r="26" spans="1:5" s="15" customFormat="1" x14ac:dyDescent="0.25">
      <c r="A26" s="43"/>
      <c r="B26" s="43"/>
      <c r="C26" s="43"/>
      <c r="D26" s="43"/>
      <c r="E26" s="16"/>
    </row>
    <row r="27" spans="1:5" s="15" customFormat="1" x14ac:dyDescent="0.25">
      <c r="A27" s="43" t="s">
        <v>219</v>
      </c>
      <c r="B27" s="43"/>
      <c r="C27" s="43"/>
      <c r="D27" s="43"/>
      <c r="E27" s="16"/>
    </row>
    <row r="28" spans="1:5" s="15" customFormat="1" x14ac:dyDescent="0.25">
      <c r="A28" s="43"/>
      <c r="B28" s="43"/>
      <c r="C28" s="43"/>
      <c r="D28" s="43"/>
      <c r="E28" s="16"/>
    </row>
    <row r="29" spans="1:5" s="15" customFormat="1" x14ac:dyDescent="0.25">
      <c r="A29" s="43" t="s">
        <v>220</v>
      </c>
      <c r="B29" s="43"/>
      <c r="C29" s="43"/>
      <c r="D29" s="43"/>
      <c r="E29" s="16"/>
    </row>
    <row r="30" spans="1:5" s="15" customFormat="1" x14ac:dyDescent="0.25">
      <c r="A30" s="43"/>
      <c r="B30" s="43"/>
      <c r="C30" s="43"/>
      <c r="D30" s="43"/>
      <c r="E30" s="16"/>
    </row>
    <row r="31" spans="1:5" s="15" customFormat="1" x14ac:dyDescent="0.25">
      <c r="A31" s="43" t="s">
        <v>221</v>
      </c>
      <c r="B31" s="43"/>
      <c r="C31" s="43"/>
      <c r="D31" s="43"/>
      <c r="E31" s="16"/>
    </row>
    <row r="32" spans="1:5" s="15" customFormat="1" x14ac:dyDescent="0.25">
      <c r="A32" s="43"/>
      <c r="B32" s="43"/>
      <c r="C32" s="43"/>
      <c r="D32" s="43"/>
      <c r="E32" s="16"/>
    </row>
    <row r="33" spans="1:5" s="15" customFormat="1" x14ac:dyDescent="0.25">
      <c r="A33" s="43" t="s">
        <v>222</v>
      </c>
      <c r="B33" s="43"/>
      <c r="C33" s="43"/>
      <c r="D33" s="43"/>
      <c r="E33" s="16"/>
    </row>
    <row r="34" spans="1:5" s="15" customFormat="1" x14ac:dyDescent="0.25">
      <c r="A34" s="15" t="s">
        <v>128</v>
      </c>
      <c r="E34" s="16"/>
    </row>
    <row r="35" spans="1:5" x14ac:dyDescent="0.25">
      <c r="A35" s="31"/>
      <c r="B35" s="31"/>
      <c r="C35" s="31"/>
      <c r="D35" s="31"/>
    </row>
  </sheetData>
  <pageMargins left="0.75" right="0.75" top="1" bottom="1" header="0.5" footer="0.5"/>
  <pageSetup scale="90" fitToHeight="0" orientation="portrait" r:id="rId1"/>
  <headerFooter alignWithMargins="0">
    <oddHeader xml:space="preserve">&amp;L&amp;"Times New Roman,Italic"CC-DRTO002-26&amp;C&amp;"Times New Roman,Italic" PROPOSAL PACKAGE FORMS&amp;R&amp;"Times New Roman,Italic"APPENDIX B&amp;K000000 </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2F257192F4A9849A91E74FB49181618" ma:contentTypeVersion="4" ma:contentTypeDescription="Create a new document." ma:contentTypeScope="" ma:versionID="776ebe369665398d19b2667d31a4765f">
  <xsd:schema xmlns:xsd="http://www.w3.org/2001/XMLSchema" xmlns:xs="http://www.w3.org/2001/XMLSchema" xmlns:p="http://schemas.microsoft.com/office/2006/metadata/properties" xmlns:ns2="705a3647-a5d3-4fce-b97f-96f0a2dd16fa" targetNamespace="http://schemas.microsoft.com/office/2006/metadata/properties" ma:root="true" ma:fieldsID="9242c383ac6df10c1a90ac1d703a274b" ns2:_="">
    <xsd:import namespace="705a3647-a5d3-4fce-b97f-96f0a2dd16f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05a3647-a5d3-4fce-b97f-96f0a2dd16f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documentManagement/>
</p:properties>
</file>

<file path=customXml/itemProps1.xml><?xml version="1.0" encoding="utf-8"?>
<ds:datastoreItem xmlns:ds="http://schemas.openxmlformats.org/officeDocument/2006/customXml" ds:itemID="{414CCEC9-89EC-471C-9351-40342EAFB61C}">
  <ds:schemaRefs>
    <ds:schemaRef ds:uri="http://schemas.microsoft.com/sharepoint/v3/contenttype/forms"/>
  </ds:schemaRefs>
</ds:datastoreItem>
</file>

<file path=customXml/itemProps2.xml><?xml version="1.0" encoding="utf-8"?>
<ds:datastoreItem xmlns:ds="http://schemas.openxmlformats.org/officeDocument/2006/customXml" ds:itemID="{84E24F13-FC48-4F0D-B629-5217FBC730D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05a3647-a5d3-4fce-b97f-96f0a2dd16f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542DC10-222D-4ECA-8869-327DACF678AB}">
  <ds:schemaRefs>
    <ds:schemaRef ds:uri="http://purl.org/dc/elements/1.1/"/>
    <ds:schemaRef ds:uri="http://purl.org/dc/terms/"/>
    <ds:schemaRef ds:uri="705a3647-a5d3-4fce-b97f-96f0a2dd16fa"/>
    <ds:schemaRef ds:uri="http://purl.org/dc/dcmitype/"/>
    <ds:schemaRef ds:uri="http://www.w3.org/XML/1998/namespace"/>
    <ds:schemaRef ds:uri="http://schemas.microsoft.com/office/2006/documentManagement/types"/>
    <ds:schemaRef ds:uri="http://schemas.microsoft.com/office/infopath/2007/PartnerControls"/>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19</vt:i4>
      </vt:variant>
    </vt:vector>
  </HeadingPairs>
  <TitlesOfParts>
    <vt:vector size="29" baseType="lpstr">
      <vt:lpstr>Notices</vt:lpstr>
      <vt:lpstr>Investments Form</vt:lpstr>
      <vt:lpstr>Investments Assumptions</vt:lpstr>
      <vt:lpstr>Income Statement Form</vt:lpstr>
      <vt:lpstr>Income Statement Assumptions</vt:lpstr>
      <vt:lpstr>Operating Assumptions Form</vt:lpstr>
      <vt:lpstr>Cash Flow Statement Form</vt:lpstr>
      <vt:lpstr>Cash Flow Statement Assumptions</vt:lpstr>
      <vt:lpstr> Recapture of Investment Form</vt:lpstr>
      <vt:lpstr>Recapture of Inv Assumptions</vt:lpstr>
      <vt:lpstr>' Recapture of Investment Form'!Print_Area</vt:lpstr>
      <vt:lpstr>'Cash Flow Statement Assumptions'!Print_Area</vt:lpstr>
      <vt:lpstr>'Cash Flow Statement Form'!Print_Area</vt:lpstr>
      <vt:lpstr>'Income Statement Assumptions'!Print_Area</vt:lpstr>
      <vt:lpstr>'Income Statement Form'!Print_Area</vt:lpstr>
      <vt:lpstr>'Investments Assumptions'!Print_Area</vt:lpstr>
      <vt:lpstr>'Investments Form'!Print_Area</vt:lpstr>
      <vt:lpstr>Notices!Print_Area</vt:lpstr>
      <vt:lpstr>'Operating Assumptions Form'!Print_Area</vt:lpstr>
      <vt:lpstr>'Recapture of Inv Assumptions'!Print_Area</vt:lpstr>
      <vt:lpstr>' Recapture of Investment Form'!Print_Titles</vt:lpstr>
      <vt:lpstr>'Cash Flow Statement Assumptions'!Print_Titles</vt:lpstr>
      <vt:lpstr>'Cash Flow Statement Form'!Print_Titles</vt:lpstr>
      <vt:lpstr>'Income Statement Assumptions'!Print_Titles</vt:lpstr>
      <vt:lpstr>'Income Statement Form'!Print_Titles</vt:lpstr>
      <vt:lpstr>'Investments Assumptions'!Print_Titles</vt:lpstr>
      <vt:lpstr>'Investments Form'!Print_Titles</vt:lpstr>
      <vt:lpstr>'Operating Assumptions Form'!Print_Titles</vt:lpstr>
      <vt:lpstr>'Recapture of Inv Assumptions'!Print_Titles</vt:lpstr>
    </vt:vector>
  </TitlesOfParts>
  <Company>PricewaterhouseCoopers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Template Proposal Package Excel Forms PSF4.xlsx</dc:title>
  <dc:creator>Chalfant, Paul</dc:creator>
  <cp:lastModifiedBy>Kimmitt, Greg</cp:lastModifiedBy>
  <cp:lastPrinted>2023-03-13T17:27:48Z</cp:lastPrinted>
  <dcterms:created xsi:type="dcterms:W3CDTF">2004-02-19T17:21:24Z</dcterms:created>
  <dcterms:modified xsi:type="dcterms:W3CDTF">2025-05-01T17:35:52Z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0x01010012F257192F4A9849A91E74FB49181618</vt:lpwstr>
  </property>
  <property fmtid="{D5CDD505-2E9C-101B-9397-08002B2CF9AE}" pid="3" name="TemplateUrl">
    <vt:lpwstr/>
  </property>
  <property fmtid="{D5CDD505-2E9C-101B-9397-08002B2CF9AE}" pid="4" name="xd_ProgID">
    <vt:lpwstr/>
  </property>
  <property fmtid="{D5CDD505-2E9C-101B-9397-08002B2CF9AE}" pid="5" name="xd_Signature">
    <vt:bool>false</vt:bool>
  </property>
  <property fmtid="{D5CDD505-2E9C-101B-9397-08002B2CF9AE}" pid="6" name="Order">
    <vt:r8>3400</vt:r8>
  </property>
  <property fmtid="{D5CDD505-2E9C-101B-9397-08002B2CF9AE}" pid="7" name="TriggerFlowInfo">
    <vt:lpwstr/>
  </property>
  <property fmtid="{D5CDD505-2E9C-101B-9397-08002B2CF9AE}" pid="8" name="ComplianceAssetId">
    <vt:lpwstr/>
  </property>
  <property fmtid="{D5CDD505-2E9C-101B-9397-08002B2CF9AE}" pid="9" name="_ExtendedDescription">
    <vt:lpwstr/>
  </property>
</Properties>
</file>